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850" activeTab="0"/>
  </bookViews>
  <sheets>
    <sheet name="Tabla 5.6" sheetId="1" r:id="rId1"/>
  </sheets>
  <definedNames>
    <definedName name="_xlnm.Print_Area" localSheetId="0">'Tabla 5.6'!$A$3:$BK$24</definedName>
  </definedNames>
  <calcPr fullCalcOnLoad="1"/>
</workbook>
</file>

<file path=xl/sharedStrings.xml><?xml version="1.0" encoding="utf-8"?>
<sst xmlns="http://schemas.openxmlformats.org/spreadsheetml/2006/main" count="149" uniqueCount="100">
  <si>
    <t>ACTIVIDADES ANTRÓPICAS EN LA REGIÓN</t>
  </si>
  <si>
    <t>INFRAESTRUCTURA VIAL</t>
  </si>
  <si>
    <t>DISPOSICIÓN DE AGUAS RESIDUALES DOMESTICAS</t>
  </si>
  <si>
    <t>PE</t>
  </si>
  <si>
    <t>AC</t>
  </si>
  <si>
    <t>IN</t>
  </si>
  <si>
    <t>Paisaje</t>
  </si>
  <si>
    <t>Población Asentada</t>
  </si>
  <si>
    <t>Infraestructura y servicios</t>
  </si>
  <si>
    <t>Cultural</t>
  </si>
  <si>
    <t>NA</t>
  </si>
  <si>
    <t>EX</t>
  </si>
  <si>
    <t>MO</t>
  </si>
  <si>
    <t>RV</t>
  </si>
  <si>
    <t>PR</t>
  </si>
  <si>
    <t>MC</t>
  </si>
  <si>
    <t>I</t>
  </si>
  <si>
    <t>Fauna terrestre y acuática</t>
  </si>
  <si>
    <t>MEDIO</t>
  </si>
  <si>
    <t>ABIOTICO</t>
  </si>
  <si>
    <t>SOCIOECONOMICO Y CULTURAL</t>
  </si>
  <si>
    <t>BIOTICO</t>
  </si>
  <si>
    <t>NATURALEZA (N)</t>
  </si>
  <si>
    <t>INTENSIDAD (IN)</t>
  </si>
  <si>
    <t>EXTENSIÓN
(EX)</t>
  </si>
  <si>
    <t>PERSISTENCIA (PE)</t>
  </si>
  <si>
    <t>MOMENTO
(MO)</t>
  </si>
  <si>
    <t>REVERSIBLE (RV)</t>
  </si>
  <si>
    <t>ACUMULACIÓN
(AC)</t>
  </si>
  <si>
    <t>PERIODICIDAD
(PR)</t>
  </si>
  <si>
    <t>RECUPERABILIDAD
(MC)</t>
  </si>
  <si>
    <t>BENÉFICO</t>
  </si>
  <si>
    <t xml:space="preserve">+ </t>
  </si>
  <si>
    <t>BAJA</t>
  </si>
  <si>
    <t>PUNTUAL</t>
  </si>
  <si>
    <t>FUGAZ</t>
  </si>
  <si>
    <t>LARGO LAZO</t>
  </si>
  <si>
    <t>CORTO PLAZO</t>
  </si>
  <si>
    <t>SIMPLE</t>
  </si>
  <si>
    <t>IRREGULAR</t>
  </si>
  <si>
    <t>INMEDIATA</t>
  </si>
  <si>
    <t>ADVERSO</t>
  </si>
  <si>
    <t>-</t>
  </si>
  <si>
    <t>MEDIA</t>
  </si>
  <si>
    <t>PARCIAL</t>
  </si>
  <si>
    <t xml:space="preserve"> TEMPORAL</t>
  </si>
  <si>
    <t>MEDIANO PLAZO</t>
  </si>
  <si>
    <t>ACUMULATIVO</t>
  </si>
  <si>
    <t>PERIÓDICO</t>
  </si>
  <si>
    <t>MEDIO PLAZO</t>
  </si>
  <si>
    <t>ALTA</t>
  </si>
  <si>
    <t>EXTENSO</t>
  </si>
  <si>
    <t>PERMANENTE</t>
  </si>
  <si>
    <t>INMEDIATO</t>
  </si>
  <si>
    <t>LARGO PLAZO</t>
  </si>
  <si>
    <t>CONTINUO</t>
  </si>
  <si>
    <t>MITIGABLE</t>
  </si>
  <si>
    <t>MUY ALTA</t>
  </si>
  <si>
    <t>TOTAL</t>
  </si>
  <si>
    <t>CRITICO</t>
  </si>
  <si>
    <t>IRRECUPERABLE</t>
  </si>
  <si>
    <t xml:space="preserve">Impacto Irrelevante  </t>
  </si>
  <si>
    <t xml:space="preserve">Impacto Moderado </t>
  </si>
  <si>
    <t>Impacto Severo</t>
  </si>
  <si>
    <t xml:space="preserve">  ACTIVIDADES DE ASENTAMIENTO DE POBLACIÓN</t>
  </si>
  <si>
    <t>8</t>
  </si>
  <si>
    <t xml:space="preserve"> +4</t>
  </si>
  <si>
    <t>COMPONENTE</t>
  </si>
  <si>
    <t>IMPACTO AMBIENTAL</t>
  </si>
  <si>
    <t>Alteración de propiedades físico / químicas</t>
  </si>
  <si>
    <t>Geosférico</t>
  </si>
  <si>
    <t>Inducción de procesos erosivos</t>
  </si>
  <si>
    <t>Atmosférico</t>
  </si>
  <si>
    <t>Emisión de gases</t>
  </si>
  <si>
    <t>Emisión de material particulado</t>
  </si>
  <si>
    <t>Generación de ruido</t>
  </si>
  <si>
    <t>Flora</t>
  </si>
  <si>
    <t>Pérdida de la cobertura vegetal</t>
  </si>
  <si>
    <t>Cambio en los usos del suelo</t>
  </si>
  <si>
    <t>Afectación sobre las especies</t>
  </si>
  <si>
    <t xml:space="preserve">Alteración de hábitat </t>
  </si>
  <si>
    <t>Generación de empleo</t>
  </si>
  <si>
    <t>Demanda de bienes y servicios</t>
  </si>
  <si>
    <t>Pérdida, daño o afectación del patrimonio arqueológico</t>
  </si>
  <si>
    <t>Modificación del paisaje</t>
  </si>
  <si>
    <r>
      <t xml:space="preserve">11 </t>
    </r>
    <r>
      <rPr>
        <u val="single"/>
        <sz val="8"/>
        <rFont val="Arial"/>
        <family val="2"/>
      </rPr>
      <t>&lt;</t>
    </r>
    <r>
      <rPr>
        <sz val="8"/>
        <rFont val="Arial"/>
        <family val="2"/>
      </rPr>
      <t xml:space="preserve"> I &lt; 22</t>
    </r>
  </si>
  <si>
    <r>
      <t xml:space="preserve">22 </t>
    </r>
    <r>
      <rPr>
        <u val="single"/>
        <sz val="8"/>
        <rFont val="Arial"/>
        <family val="2"/>
      </rPr>
      <t>&lt;</t>
    </r>
    <r>
      <rPr>
        <sz val="8"/>
        <rFont val="Arial"/>
        <family val="2"/>
      </rPr>
      <t xml:space="preserve"> I &lt; 42</t>
    </r>
  </si>
  <si>
    <r>
      <t xml:space="preserve">42 </t>
    </r>
    <r>
      <rPr>
        <u val="single"/>
        <sz val="8"/>
        <rFont val="Arial"/>
        <family val="2"/>
      </rPr>
      <t>&lt;</t>
    </r>
    <r>
      <rPr>
        <sz val="8"/>
        <rFont val="Arial"/>
        <family val="2"/>
      </rPr>
      <t xml:space="preserve"> I &lt; 62</t>
    </r>
  </si>
  <si>
    <r>
      <t xml:space="preserve">63 </t>
    </r>
    <r>
      <rPr>
        <u val="single"/>
        <sz val="8"/>
        <rFont val="Arial"/>
        <family val="2"/>
      </rPr>
      <t>&lt;</t>
    </r>
    <r>
      <rPr>
        <sz val="8"/>
        <rFont val="Arial"/>
        <family val="2"/>
      </rPr>
      <t xml:space="preserve"> I &lt; 84</t>
    </r>
  </si>
  <si>
    <t>Impacto Significativo</t>
  </si>
  <si>
    <t>PAISAJE</t>
  </si>
  <si>
    <t>Aguas superficiales y subterráneas</t>
  </si>
  <si>
    <t>Contaminación de fuentes superficiales</t>
  </si>
  <si>
    <t>Contaminación de acuíferos</t>
  </si>
  <si>
    <t>Impacto Crítico</t>
  </si>
  <si>
    <t>Impacto Irrelevante</t>
  </si>
  <si>
    <t>Impacto Moderado</t>
  </si>
  <si>
    <t>Tabla 5.6 Evaluación de impactos sin proyecto</t>
  </si>
  <si>
    <t>LABORES DE AGRICULTURA y PECUARIAS</t>
  </si>
  <si>
    <t>TURISMO EN LA REGIÓN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</si>
</sst>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\ @"/>
    <numFmt numFmtId="181" formatCode="\ \ \ 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hair"/>
      <right style="hair"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dotted"/>
      <top/>
      <bottom/>
    </border>
    <border>
      <left style="dotted"/>
      <right style="dotted"/>
      <top style="dotted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/>
      <bottom style="thin"/>
    </border>
    <border>
      <left style="dotted"/>
      <right style="dotted"/>
      <top style="thin"/>
      <bottom/>
    </border>
    <border>
      <left/>
      <right/>
      <top style="dotted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thin"/>
    </border>
    <border>
      <left style="dotted"/>
      <right style="thin"/>
      <top style="thin"/>
      <bottom style="double"/>
    </border>
    <border>
      <left style="double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 style="thin"/>
      <top style="double"/>
      <bottom style="hair"/>
    </border>
    <border>
      <left style="hair"/>
      <right style="thin"/>
      <top style="double"/>
      <bottom/>
    </border>
    <border>
      <left/>
      <right style="double"/>
      <top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/>
      <right style="double"/>
      <top style="hair"/>
      <bottom style="hair"/>
    </border>
    <border>
      <left style="double"/>
      <right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hair"/>
      <right style="thin"/>
      <top style="hair"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 style="double"/>
      <top style="hair"/>
      <bottom style="double"/>
    </border>
    <border>
      <left style="dotted"/>
      <right style="thin"/>
      <top style="dotted"/>
      <bottom style="thin"/>
    </border>
    <border>
      <left/>
      <right style="double"/>
      <top style="thin"/>
      <bottom style="double"/>
    </border>
    <border>
      <left style="dotted"/>
      <right style="double"/>
      <top style="dotted"/>
      <bottom style="thin"/>
    </border>
    <border>
      <left style="dotted"/>
      <right style="dotted"/>
      <top style="thin"/>
      <bottom style="dashed"/>
    </border>
    <border>
      <left/>
      <right style="double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tted"/>
    </border>
    <border>
      <left style="thin"/>
      <right/>
      <top style="double"/>
      <bottom style="thin"/>
    </border>
    <border>
      <left style="dotted"/>
      <right style="dotted"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 style="double"/>
      <top style="double"/>
      <bottom style="thin"/>
    </border>
    <border>
      <left style="dotted"/>
      <right style="thin"/>
      <top style="thin"/>
      <bottom style="dotted"/>
    </border>
    <border>
      <left style="dotted"/>
      <right style="thin"/>
      <top style="dashed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tted"/>
      <top style="thin"/>
      <bottom style="thin"/>
    </border>
    <border>
      <left style="dotted"/>
      <right style="dashed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thin"/>
      <right style="thin"/>
      <top/>
      <bottom/>
    </border>
    <border>
      <left style="dotted"/>
      <right style="double"/>
      <top>
        <color indexed="63"/>
      </top>
      <bottom>
        <color indexed="63"/>
      </bottom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/>
      <top style="thin"/>
      <bottom style="dashed"/>
    </border>
    <border>
      <left style="dotted"/>
      <right style="double"/>
      <top style="thin"/>
      <bottom style="dashed"/>
    </border>
    <border>
      <left style="double"/>
      <right style="medium"/>
      <top style="double"/>
      <bottom style="medium"/>
    </border>
    <border>
      <left style="double"/>
      <right style="medium"/>
      <top/>
      <bottom style="medium"/>
    </border>
    <border>
      <left style="double"/>
      <right style="medium"/>
      <top/>
      <bottom style="double"/>
    </border>
    <border>
      <left/>
      <right style="medium"/>
      <top style="double"/>
      <bottom style="medium"/>
    </border>
    <border>
      <left/>
      <right style="medium"/>
      <top/>
      <bottom style="medium"/>
    </border>
    <border>
      <left/>
      <right style="medium"/>
      <top/>
      <bottom style="double"/>
    </border>
    <border>
      <left style="dashed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tted"/>
      <right style="double"/>
      <top style="thin"/>
      <bottom style="dotted"/>
    </border>
    <border>
      <left>
        <color indexed="63"/>
      </left>
      <right style="double"/>
      <top style="thin"/>
      <bottom style="thin"/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 style="dotted"/>
      <right style="dash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 style="dashed"/>
    </border>
    <border>
      <left style="dotted"/>
      <right style="dashed"/>
      <top style="thin"/>
      <bottom style="dashed"/>
    </border>
    <border>
      <left>
        <color indexed="63"/>
      </left>
      <right style="double"/>
      <top style="thin"/>
      <bottom style="dashed"/>
    </border>
    <border>
      <left style="dotted"/>
      <right style="thin"/>
      <top/>
      <bottom style="thin"/>
    </border>
    <border>
      <left style="dotted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justify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2" fillId="33" borderId="17" xfId="0" applyFont="1" applyFill="1" applyBorder="1" applyAlignment="1">
      <alignment horizontal="justify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justify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justify" vertical="center"/>
    </xf>
    <xf numFmtId="0" fontId="2" fillId="0" borderId="25" xfId="0" applyFont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180" fontId="2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49" fontId="3" fillId="0" borderId="44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181" fontId="2" fillId="0" borderId="42" xfId="0" applyNumberFormat="1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 quotePrefix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80" fontId="2" fillId="0" borderId="49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43" xfId="0" applyFont="1" applyFill="1" applyBorder="1" applyAlignment="1" quotePrefix="1">
      <alignment horizontal="left" vertical="center"/>
    </xf>
    <xf numFmtId="49" fontId="3" fillId="0" borderId="51" xfId="0" applyNumberFormat="1" applyFont="1" applyFill="1" applyBorder="1" applyAlignment="1">
      <alignment horizontal="center" vertical="center"/>
    </xf>
    <xf numFmtId="180" fontId="2" fillId="0" borderId="50" xfId="0" applyNumberFormat="1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 quotePrefix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180" fontId="2" fillId="0" borderId="52" xfId="0" applyNumberFormat="1" applyFont="1" applyFill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180" fontId="2" fillId="0" borderId="5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58" xfId="0" applyFont="1" applyFill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3" fillId="0" borderId="62" xfId="0" applyFont="1" applyBorder="1" applyAlignment="1">
      <alignment horizontal="center"/>
    </xf>
    <xf numFmtId="0" fontId="2" fillId="0" borderId="64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49" fontId="3" fillId="0" borderId="65" xfId="0" applyNumberFormat="1" applyFont="1" applyFill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180" fontId="2" fillId="0" borderId="62" xfId="0" applyNumberFormat="1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center"/>
    </xf>
    <xf numFmtId="0" fontId="2" fillId="0" borderId="64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70" xfId="0" applyFont="1" applyFill="1" applyBorder="1" applyAlignment="1">
      <alignment horizontal="center" vertical="center"/>
    </xf>
    <xf numFmtId="0" fontId="3" fillId="37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38" borderId="72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38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justify" vertical="center"/>
    </xf>
    <xf numFmtId="0" fontId="2" fillId="0" borderId="24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justify" vertical="top" wrapText="1"/>
    </xf>
    <xf numFmtId="0" fontId="2" fillId="33" borderId="76" xfId="0" applyFont="1" applyFill="1" applyBorder="1" applyAlignment="1">
      <alignment horizontal="justify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32" borderId="79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39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18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justify" vertical="center" wrapText="1"/>
    </xf>
    <xf numFmtId="0" fontId="2" fillId="33" borderId="89" xfId="0" applyFont="1" applyFill="1" applyBorder="1" applyAlignment="1">
      <alignment horizontal="justify" vertical="center"/>
    </xf>
    <xf numFmtId="0" fontId="2" fillId="0" borderId="9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1" xfId="0" applyFont="1" applyFill="1" applyBorder="1" applyAlignment="1">
      <alignment horizontal="justify" vertical="top" wrapText="1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4" fillId="34" borderId="97" xfId="0" applyFont="1" applyFill="1" applyBorder="1" applyAlignment="1">
      <alignment horizontal="center" vertical="center"/>
    </xf>
    <xf numFmtId="0" fontId="4" fillId="32" borderId="98" xfId="0" applyFont="1" applyFill="1" applyBorder="1" applyAlignment="1">
      <alignment horizontal="center" vertical="center"/>
    </xf>
    <xf numFmtId="0" fontId="4" fillId="36" borderId="9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4" fillId="35" borderId="100" xfId="0" applyFont="1" applyFill="1" applyBorder="1" applyAlignment="1">
      <alignment horizontal="center" vertical="center"/>
    </xf>
    <xf numFmtId="0" fontId="4" fillId="38" borderId="101" xfId="0" applyFont="1" applyFill="1" applyBorder="1" applyAlignment="1">
      <alignment horizontal="center" vertical="center"/>
    </xf>
    <xf numFmtId="0" fontId="4" fillId="40" borderId="101" xfId="0" applyFont="1" applyFill="1" applyBorder="1" applyAlignment="1">
      <alignment horizontal="center" vertical="center"/>
    </xf>
    <xf numFmtId="0" fontId="4" fillId="4" borderId="102" xfId="0" applyFont="1" applyFill="1" applyBorder="1" applyAlignment="1">
      <alignment horizontal="center" vertical="center"/>
    </xf>
    <xf numFmtId="0" fontId="4" fillId="32" borderId="103" xfId="0" applyFont="1" applyFill="1" applyBorder="1" applyAlignment="1">
      <alignment horizontal="center" vertical="center"/>
    </xf>
    <xf numFmtId="0" fontId="3" fillId="37" borderId="104" xfId="0" applyFont="1" applyFill="1" applyBorder="1" applyAlignment="1">
      <alignment horizontal="center" vertical="center"/>
    </xf>
    <xf numFmtId="0" fontId="3" fillId="37" borderId="105" xfId="0" applyFont="1" applyFill="1" applyBorder="1" applyAlignment="1">
      <alignment horizontal="center" vertical="center"/>
    </xf>
    <xf numFmtId="0" fontId="3" fillId="37" borderId="106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41" borderId="110" xfId="0" applyFont="1" applyFill="1" applyBorder="1" applyAlignment="1">
      <alignment horizontal="center" vertical="center" wrapText="1"/>
    </xf>
    <xf numFmtId="0" fontId="3" fillId="41" borderId="111" xfId="0" applyFont="1" applyFill="1" applyBorder="1" applyAlignment="1">
      <alignment horizontal="center" vertical="center" wrapText="1"/>
    </xf>
    <xf numFmtId="0" fontId="3" fillId="41" borderId="112" xfId="0" applyFont="1" applyFill="1" applyBorder="1" applyAlignment="1">
      <alignment horizontal="center" vertical="center" wrapText="1"/>
    </xf>
    <xf numFmtId="0" fontId="3" fillId="41" borderId="1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7" borderId="114" xfId="0" applyFont="1" applyFill="1" applyBorder="1" applyAlignment="1">
      <alignment horizontal="center" vertical="center"/>
    </xf>
    <xf numFmtId="0" fontId="3" fillId="37" borderId="79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15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41" borderId="116" xfId="0" applyFont="1" applyFill="1" applyBorder="1" applyAlignment="1">
      <alignment horizontal="center" vertical="center" wrapText="1"/>
    </xf>
    <xf numFmtId="0" fontId="3" fillId="41" borderId="113" xfId="0" applyNumberFormat="1" applyFont="1" applyFill="1" applyBorder="1" applyAlignment="1">
      <alignment horizontal="center" vertical="center" wrapText="1"/>
    </xf>
    <xf numFmtId="0" fontId="3" fillId="41" borderId="111" xfId="0" applyNumberFormat="1" applyFont="1" applyFill="1" applyBorder="1" applyAlignment="1">
      <alignment horizontal="center" vertical="center" wrapText="1"/>
    </xf>
    <xf numFmtId="0" fontId="3" fillId="41" borderId="112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3" fillId="37" borderId="77" xfId="0" applyFont="1" applyFill="1" applyBorder="1" applyAlignment="1">
      <alignment horizontal="center" vertical="center"/>
    </xf>
    <xf numFmtId="0" fontId="3" fillId="37" borderId="80" xfId="0" applyFont="1" applyFill="1" applyBorder="1" applyAlignment="1">
      <alignment horizontal="center" vertical="center"/>
    </xf>
    <xf numFmtId="0" fontId="3" fillId="37" borderId="117" xfId="0" applyFont="1" applyFill="1" applyBorder="1" applyAlignment="1">
      <alignment horizontal="center" vertical="center"/>
    </xf>
    <xf numFmtId="0" fontId="3" fillId="0" borderId="118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justify" vertical="center" wrapText="1"/>
    </xf>
    <xf numFmtId="0" fontId="3" fillId="33" borderId="91" xfId="0" applyFont="1" applyFill="1" applyBorder="1" applyAlignment="1">
      <alignment horizontal="justify" vertical="center" wrapText="1"/>
    </xf>
    <xf numFmtId="0" fontId="3" fillId="33" borderId="21" xfId="0" applyFont="1" applyFill="1" applyBorder="1" applyAlignment="1">
      <alignment horizontal="justify" vertical="center" wrapText="1"/>
    </xf>
    <xf numFmtId="0" fontId="3" fillId="37" borderId="75" xfId="0" applyFont="1" applyFill="1" applyBorder="1" applyAlignment="1">
      <alignment horizontal="center" vertical="center" wrapText="1"/>
    </xf>
    <xf numFmtId="0" fontId="3" fillId="37" borderId="8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42" borderId="119" xfId="0" applyFont="1" applyFill="1" applyBorder="1" applyAlignment="1">
      <alignment horizontal="center" vertical="center"/>
    </xf>
    <xf numFmtId="0" fontId="4" fillId="42" borderId="120" xfId="0" applyFont="1" applyFill="1" applyBorder="1" applyAlignment="1">
      <alignment horizontal="center" vertical="center"/>
    </xf>
    <xf numFmtId="0" fontId="2" fillId="42" borderId="121" xfId="0" applyFont="1" applyFill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4" fillId="42" borderId="124" xfId="0" applyFont="1" applyFill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4" fillId="42" borderId="127" xfId="0" applyFont="1" applyFill="1" applyBorder="1" applyAlignment="1">
      <alignment horizontal="center" vertical="center"/>
    </xf>
    <xf numFmtId="0" fontId="2" fillId="43" borderId="20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0" fontId="2" fillId="43" borderId="128" xfId="0" applyFont="1" applyFill="1" applyBorder="1" applyAlignment="1">
      <alignment horizontal="center" vertical="center"/>
    </xf>
    <xf numFmtId="0" fontId="2" fillId="43" borderId="129" xfId="0" applyFont="1" applyFill="1" applyBorder="1" applyAlignment="1">
      <alignment horizontal="center" vertical="center"/>
    </xf>
    <xf numFmtId="0" fontId="2" fillId="44" borderId="26" xfId="0" applyFont="1" applyFill="1" applyBorder="1" applyAlignment="1">
      <alignment horizontal="center" vertical="center"/>
    </xf>
    <xf numFmtId="0" fontId="4" fillId="43" borderId="98" xfId="0" applyFont="1" applyFill="1" applyBorder="1" applyAlignment="1">
      <alignment horizontal="center" vertical="center"/>
    </xf>
    <xf numFmtId="0" fontId="4" fillId="43" borderId="103" xfId="0" applyFont="1" applyFill="1" applyBorder="1" applyAlignment="1">
      <alignment horizontal="center" vertical="center"/>
    </xf>
    <xf numFmtId="0" fontId="2" fillId="43" borderId="28" xfId="0" applyFont="1" applyFill="1" applyBorder="1" applyAlignment="1">
      <alignment horizontal="center" vertical="center"/>
    </xf>
    <xf numFmtId="0" fontId="2" fillId="43" borderId="40" xfId="0" applyFont="1" applyFill="1" applyBorder="1" applyAlignment="1">
      <alignment horizontal="center" vertical="center"/>
    </xf>
    <xf numFmtId="0" fontId="2" fillId="43" borderId="26" xfId="0" applyFont="1" applyFill="1" applyBorder="1" applyAlignment="1">
      <alignment horizontal="center" vertical="center"/>
    </xf>
    <xf numFmtId="0" fontId="2" fillId="43" borderId="23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9525</xdr:rowOff>
    </xdr:from>
    <xdr:to>
      <xdr:col>1</xdr:col>
      <xdr:colOff>1000125</xdr:colOff>
      <xdr:row>2</xdr:row>
      <xdr:rowOff>219075</xdr:rowOff>
    </xdr:to>
    <xdr:pic>
      <xdr:nvPicPr>
        <xdr:cNvPr id="1" name="4 Imagen" descr="Descripción: e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76200</xdr:colOff>
      <xdr:row>0</xdr:row>
      <xdr:rowOff>0</xdr:rowOff>
    </xdr:from>
    <xdr:to>
      <xdr:col>52</xdr:col>
      <xdr:colOff>228600</xdr:colOff>
      <xdr:row>4</xdr:row>
      <xdr:rowOff>0</xdr:rowOff>
    </xdr:to>
    <xdr:pic>
      <xdr:nvPicPr>
        <xdr:cNvPr id="2" name="Picture 5" descr="Descripción: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92300" y="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O31"/>
  <sheetViews>
    <sheetView tabSelected="1" zoomScale="75" zoomScaleNormal="75" zoomScaleSheetLayoutView="100" zoomScalePageLayoutView="0" workbookViewId="0" topLeftCell="A1">
      <selection activeCell="BG8" sqref="BG8"/>
    </sheetView>
  </sheetViews>
  <sheetFormatPr defaultColWidth="11.421875" defaultRowHeight="12.75"/>
  <cols>
    <col min="1" max="1" width="15.8515625" style="12" customWidth="1"/>
    <col min="2" max="2" width="20.28125" style="12" customWidth="1"/>
    <col min="3" max="3" width="33.7109375" style="12" bestFit="1" customWidth="1"/>
    <col min="4" max="6" width="2.8515625" style="12" customWidth="1"/>
    <col min="7" max="7" width="3.7109375" style="12" customWidth="1"/>
    <col min="8" max="9" width="2.8515625" style="12" customWidth="1"/>
    <col min="10" max="10" width="3.57421875" style="12" bestFit="1" customWidth="1"/>
    <col min="11" max="11" width="2.8515625" style="12" customWidth="1"/>
    <col min="12" max="12" width="3.28125" style="12" customWidth="1"/>
    <col min="13" max="13" width="3.57421875" style="12" customWidth="1"/>
    <col min="14" max="16" width="2.8515625" style="12" customWidth="1"/>
    <col min="17" max="17" width="3.57421875" style="12" customWidth="1"/>
    <col min="18" max="19" width="2.8515625" style="12" customWidth="1"/>
    <col min="20" max="20" width="3.57421875" style="12" bestFit="1" customWidth="1"/>
    <col min="21" max="21" width="2.8515625" style="12" customWidth="1"/>
    <col min="22" max="22" width="3.8515625" style="12" bestFit="1" customWidth="1"/>
    <col min="23" max="23" width="3.57421875" style="12" customWidth="1"/>
    <col min="24" max="26" width="2.8515625" style="12" customWidth="1"/>
    <col min="27" max="27" width="3.57421875" style="12" customWidth="1"/>
    <col min="28" max="29" width="2.8515625" style="12" customWidth="1"/>
    <col min="30" max="30" width="3.57421875" style="12" bestFit="1" customWidth="1"/>
    <col min="31" max="31" width="2.8515625" style="12" customWidth="1"/>
    <col min="32" max="32" width="3.8515625" style="12" bestFit="1" customWidth="1"/>
    <col min="33" max="33" width="3.57421875" style="12" customWidth="1"/>
    <col min="34" max="36" width="2.8515625" style="12" customWidth="1"/>
    <col min="37" max="37" width="3.57421875" style="12" customWidth="1"/>
    <col min="38" max="39" width="2.8515625" style="12" customWidth="1"/>
    <col min="40" max="40" width="3.57421875" style="12" bestFit="1" customWidth="1"/>
    <col min="41" max="41" width="2.8515625" style="12" customWidth="1"/>
    <col min="42" max="43" width="3.57421875" style="12" customWidth="1"/>
    <col min="44" max="46" width="3.00390625" style="12" customWidth="1"/>
    <col min="47" max="47" width="3.7109375" style="12" customWidth="1"/>
    <col min="48" max="51" width="3.00390625" style="12" customWidth="1"/>
    <col min="52" max="52" width="3.7109375" style="12" customWidth="1"/>
    <col min="53" max="53" width="3.57421875" style="12" customWidth="1"/>
    <col min="54" max="54" width="3.8515625" style="12" customWidth="1"/>
    <col min="55" max="56" width="3.00390625" style="12" customWidth="1"/>
    <col min="57" max="57" width="4.00390625" style="12" customWidth="1"/>
    <col min="58" max="61" width="3.00390625" style="12" customWidth="1"/>
    <col min="62" max="62" width="4.00390625" style="12" customWidth="1"/>
    <col min="63" max="63" width="3.57421875" style="12" bestFit="1" customWidth="1"/>
    <col min="64" max="16384" width="11.421875" style="12" customWidth="1"/>
  </cols>
  <sheetData>
    <row r="1" ht="11.25"/>
    <row r="2" spans="2:63" s="13" customFormat="1" ht="18" customHeight="1">
      <c r="B2" s="14"/>
      <c r="C2" s="174" t="s">
        <v>97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</row>
    <row r="3" spans="2:63" s="13" customFormat="1" ht="18" customHeight="1">
      <c r="B3" s="1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</row>
    <row r="4" spans="1:63" s="13" customFormat="1" ht="12.7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30"/>
      <c r="BC4" s="30"/>
      <c r="BD4" s="30"/>
      <c r="BE4" s="30"/>
      <c r="BF4" s="30"/>
      <c r="BG4" s="30"/>
      <c r="BH4" s="30"/>
      <c r="BI4" s="30"/>
      <c r="BJ4" s="30"/>
      <c r="BK4" s="30"/>
    </row>
    <row r="5" ht="12" thickBot="1"/>
    <row r="6" spans="1:145" s="4" customFormat="1" ht="14.25" customHeight="1" thickTop="1">
      <c r="A6" s="169" t="s">
        <v>18</v>
      </c>
      <c r="B6" s="185" t="s">
        <v>67</v>
      </c>
      <c r="C6" s="207" t="s">
        <v>68</v>
      </c>
      <c r="D6" s="198" t="s">
        <v>0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200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</row>
    <row r="7" spans="1:145" s="4" customFormat="1" ht="24" customHeight="1">
      <c r="A7" s="170"/>
      <c r="B7" s="186"/>
      <c r="C7" s="182"/>
      <c r="D7" s="182" t="s">
        <v>64</v>
      </c>
      <c r="E7" s="182"/>
      <c r="F7" s="182"/>
      <c r="G7" s="182"/>
      <c r="H7" s="182"/>
      <c r="I7" s="182"/>
      <c r="J7" s="182"/>
      <c r="K7" s="182"/>
      <c r="L7" s="182"/>
      <c r="M7" s="182"/>
      <c r="N7" s="182" t="s">
        <v>1</v>
      </c>
      <c r="O7" s="182"/>
      <c r="P7" s="182"/>
      <c r="Q7" s="182"/>
      <c r="R7" s="182"/>
      <c r="S7" s="182"/>
      <c r="T7" s="182"/>
      <c r="U7" s="182"/>
      <c r="V7" s="182"/>
      <c r="W7" s="182"/>
      <c r="X7" s="182" t="s">
        <v>2</v>
      </c>
      <c r="Y7" s="182"/>
      <c r="Z7" s="182"/>
      <c r="AA7" s="182"/>
      <c r="AB7" s="182"/>
      <c r="AC7" s="182"/>
      <c r="AD7" s="182"/>
      <c r="AE7" s="182"/>
      <c r="AF7" s="182"/>
      <c r="AG7" s="182"/>
      <c r="AH7" s="196" t="s">
        <v>98</v>
      </c>
      <c r="AI7" s="197"/>
      <c r="AJ7" s="197"/>
      <c r="AK7" s="197"/>
      <c r="AL7" s="197"/>
      <c r="AM7" s="197"/>
      <c r="AN7" s="197"/>
      <c r="AO7" s="197"/>
      <c r="AP7" s="197"/>
      <c r="AQ7" s="186"/>
      <c r="AR7" s="182" t="s">
        <v>99</v>
      </c>
      <c r="AS7" s="183"/>
      <c r="AT7" s="183"/>
      <c r="AU7" s="183"/>
      <c r="AV7" s="183"/>
      <c r="AW7" s="183"/>
      <c r="AX7" s="183"/>
      <c r="AY7" s="183"/>
      <c r="AZ7" s="183"/>
      <c r="BA7" s="184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</row>
    <row r="8" spans="1:145" s="4" customFormat="1" ht="24.75" customHeight="1" thickBot="1">
      <c r="A8" s="171"/>
      <c r="B8" s="187"/>
      <c r="C8" s="208"/>
      <c r="D8" s="36" t="s">
        <v>10</v>
      </c>
      <c r="E8" s="38" t="s">
        <v>5</v>
      </c>
      <c r="F8" s="38" t="s">
        <v>11</v>
      </c>
      <c r="G8" s="38" t="s">
        <v>12</v>
      </c>
      <c r="H8" s="38" t="s">
        <v>3</v>
      </c>
      <c r="I8" s="38" t="s">
        <v>13</v>
      </c>
      <c r="J8" s="38" t="s">
        <v>4</v>
      </c>
      <c r="K8" s="38" t="s">
        <v>14</v>
      </c>
      <c r="L8" s="38" t="s">
        <v>15</v>
      </c>
      <c r="M8" s="37" t="s">
        <v>16</v>
      </c>
      <c r="N8" s="36" t="s">
        <v>10</v>
      </c>
      <c r="O8" s="38" t="s">
        <v>5</v>
      </c>
      <c r="P8" s="38" t="s">
        <v>11</v>
      </c>
      <c r="Q8" s="38" t="s">
        <v>12</v>
      </c>
      <c r="R8" s="38" t="s">
        <v>3</v>
      </c>
      <c r="S8" s="38" t="s">
        <v>13</v>
      </c>
      <c r="T8" s="38" t="s">
        <v>4</v>
      </c>
      <c r="U8" s="38" t="s">
        <v>14</v>
      </c>
      <c r="V8" s="38" t="s">
        <v>15</v>
      </c>
      <c r="W8" s="37" t="s">
        <v>16</v>
      </c>
      <c r="X8" s="36" t="s">
        <v>10</v>
      </c>
      <c r="Y8" s="38" t="s">
        <v>5</v>
      </c>
      <c r="Z8" s="38" t="s">
        <v>11</v>
      </c>
      <c r="AA8" s="38" t="s">
        <v>12</v>
      </c>
      <c r="AB8" s="38" t="s">
        <v>3</v>
      </c>
      <c r="AC8" s="38" t="s">
        <v>13</v>
      </c>
      <c r="AD8" s="38" t="s">
        <v>4</v>
      </c>
      <c r="AE8" s="38" t="s">
        <v>14</v>
      </c>
      <c r="AF8" s="38" t="s">
        <v>15</v>
      </c>
      <c r="AG8" s="37" t="s">
        <v>16</v>
      </c>
      <c r="AH8" s="36" t="s">
        <v>10</v>
      </c>
      <c r="AI8" s="38" t="s">
        <v>5</v>
      </c>
      <c r="AJ8" s="38" t="s">
        <v>11</v>
      </c>
      <c r="AK8" s="38" t="s">
        <v>12</v>
      </c>
      <c r="AL8" s="38" t="s">
        <v>3</v>
      </c>
      <c r="AM8" s="38" t="s">
        <v>13</v>
      </c>
      <c r="AN8" s="38" t="s">
        <v>4</v>
      </c>
      <c r="AO8" s="38" t="s">
        <v>14</v>
      </c>
      <c r="AP8" s="38" t="s">
        <v>15</v>
      </c>
      <c r="AQ8" s="49" t="s">
        <v>16</v>
      </c>
      <c r="AR8" s="36" t="s">
        <v>10</v>
      </c>
      <c r="AS8" s="38" t="s">
        <v>5</v>
      </c>
      <c r="AT8" s="38" t="s">
        <v>11</v>
      </c>
      <c r="AU8" s="38" t="s">
        <v>12</v>
      </c>
      <c r="AV8" s="38" t="s">
        <v>3</v>
      </c>
      <c r="AW8" s="38" t="s">
        <v>13</v>
      </c>
      <c r="AX8" s="38" t="s">
        <v>4</v>
      </c>
      <c r="AY8" s="38" t="s">
        <v>14</v>
      </c>
      <c r="AZ8" s="38" t="s">
        <v>15</v>
      </c>
      <c r="BA8" s="121" t="s">
        <v>16</v>
      </c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</row>
    <row r="9" spans="1:145" s="2" customFormat="1" ht="13.5" customHeight="1" thickTop="1">
      <c r="A9" s="175" t="s">
        <v>19</v>
      </c>
      <c r="B9" s="189" t="s">
        <v>70</v>
      </c>
      <c r="C9" s="126" t="s">
        <v>69</v>
      </c>
      <c r="D9" s="131"/>
      <c r="E9" s="132"/>
      <c r="F9" s="132"/>
      <c r="G9" s="132"/>
      <c r="H9" s="132"/>
      <c r="I9" s="132"/>
      <c r="J9" s="132"/>
      <c r="K9" s="132"/>
      <c r="L9" s="132"/>
      <c r="M9" s="133"/>
      <c r="N9" s="131">
        <v>-1</v>
      </c>
      <c r="O9" s="132">
        <v>2</v>
      </c>
      <c r="P9" s="132">
        <v>4</v>
      </c>
      <c r="Q9" s="132">
        <v>2</v>
      </c>
      <c r="R9" s="132">
        <v>4</v>
      </c>
      <c r="S9" s="132">
        <v>2</v>
      </c>
      <c r="T9" s="132">
        <v>1</v>
      </c>
      <c r="U9" s="132">
        <v>2</v>
      </c>
      <c r="V9" s="132">
        <v>2</v>
      </c>
      <c r="W9" s="134">
        <f>N9*(3*(O9)+2*(P9)+Q9+R9+S9+T9+U9+V9)</f>
        <v>-27</v>
      </c>
      <c r="X9" s="131">
        <v>-1</v>
      </c>
      <c r="Y9" s="132">
        <v>4</v>
      </c>
      <c r="Z9" s="132">
        <v>2</v>
      </c>
      <c r="AA9" s="132">
        <v>4</v>
      </c>
      <c r="AB9" s="132">
        <v>2</v>
      </c>
      <c r="AC9" s="132">
        <v>2</v>
      </c>
      <c r="AD9" s="132">
        <v>4</v>
      </c>
      <c r="AE9" s="132">
        <v>2</v>
      </c>
      <c r="AF9" s="132">
        <v>2</v>
      </c>
      <c r="AG9" s="134">
        <f>X9*(3*(Y9)+2*(Z9)+AA9+AB9+AC9+AD9+AE9+AF9)</f>
        <v>-32</v>
      </c>
      <c r="AH9" s="131">
        <v>-1</v>
      </c>
      <c r="AI9" s="132">
        <v>8</v>
      </c>
      <c r="AJ9" s="132">
        <v>8</v>
      </c>
      <c r="AK9" s="132">
        <v>2</v>
      </c>
      <c r="AL9" s="132">
        <v>2</v>
      </c>
      <c r="AM9" s="132">
        <v>2</v>
      </c>
      <c r="AN9" s="132">
        <v>4</v>
      </c>
      <c r="AO9" s="132">
        <v>2</v>
      </c>
      <c r="AP9" s="132">
        <v>2</v>
      </c>
      <c r="AQ9" s="136">
        <f>AH9*(3*(AI9)+2*(AJ9)+AK9+AL9+AM9+AN9+AO9+AP9)</f>
        <v>-54</v>
      </c>
      <c r="AR9" s="135"/>
      <c r="AS9" s="132"/>
      <c r="AT9" s="132"/>
      <c r="AU9" s="132"/>
      <c r="AV9" s="132"/>
      <c r="AW9" s="132"/>
      <c r="AX9" s="132"/>
      <c r="AY9" s="132"/>
      <c r="AZ9" s="132"/>
      <c r="BA9" s="137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</row>
    <row r="10" spans="1:145" s="2" customFormat="1" ht="13.5" customHeight="1">
      <c r="A10" s="176"/>
      <c r="B10" s="190"/>
      <c r="C10" s="130" t="s">
        <v>71</v>
      </c>
      <c r="D10" s="24">
        <v>-1</v>
      </c>
      <c r="E10" s="42">
        <v>2</v>
      </c>
      <c r="F10" s="42">
        <v>2</v>
      </c>
      <c r="G10" s="42">
        <v>2</v>
      </c>
      <c r="H10" s="42">
        <v>4</v>
      </c>
      <c r="I10" s="42">
        <v>2</v>
      </c>
      <c r="J10" s="42">
        <v>4</v>
      </c>
      <c r="K10" s="42">
        <v>2</v>
      </c>
      <c r="L10" s="42">
        <v>2</v>
      </c>
      <c r="M10" s="27">
        <f>D10*(3*(E10)+2*(F10)+G10+H10+I10+J10+K10+L10)</f>
        <v>-26</v>
      </c>
      <c r="N10" s="24">
        <v>-1</v>
      </c>
      <c r="O10" s="42">
        <v>2</v>
      </c>
      <c r="P10" s="42">
        <v>4</v>
      </c>
      <c r="Q10" s="42">
        <v>4</v>
      </c>
      <c r="R10" s="42">
        <v>4</v>
      </c>
      <c r="S10" s="42">
        <v>2</v>
      </c>
      <c r="T10" s="42">
        <v>4</v>
      </c>
      <c r="U10" s="42">
        <v>4</v>
      </c>
      <c r="V10" s="42">
        <v>4</v>
      </c>
      <c r="W10" s="27">
        <f>N10*(3*(O10)+2*(P10)+Q10+R10+S10+T10+U10+V10)</f>
        <v>-36</v>
      </c>
      <c r="X10" s="24"/>
      <c r="Y10" s="42"/>
      <c r="Z10" s="42"/>
      <c r="AA10" s="42"/>
      <c r="AB10" s="42"/>
      <c r="AC10" s="42"/>
      <c r="AD10" s="42"/>
      <c r="AE10" s="42"/>
      <c r="AF10" s="42"/>
      <c r="AG10" s="26"/>
      <c r="AH10" s="24">
        <v>-1</v>
      </c>
      <c r="AI10" s="42">
        <v>8</v>
      </c>
      <c r="AJ10" s="42">
        <v>8</v>
      </c>
      <c r="AK10" s="42">
        <v>4</v>
      </c>
      <c r="AL10" s="42">
        <v>4</v>
      </c>
      <c r="AM10" s="42">
        <v>2</v>
      </c>
      <c r="AN10" s="42">
        <v>4</v>
      </c>
      <c r="AO10" s="42">
        <v>2</v>
      </c>
      <c r="AP10" s="42">
        <v>4</v>
      </c>
      <c r="AQ10" s="138">
        <f>AH10*(3*(AI10)+2*(AJ10)+AK10+AL10+AM10+AN10+AO10+AP10)</f>
        <v>-60</v>
      </c>
      <c r="AR10" s="209"/>
      <c r="AS10" s="210"/>
      <c r="AT10" s="210"/>
      <c r="AU10" s="210"/>
      <c r="AV10" s="210"/>
      <c r="AW10" s="210"/>
      <c r="AX10" s="210"/>
      <c r="AY10" s="210"/>
      <c r="AZ10" s="210"/>
      <c r="BA10" s="211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</row>
    <row r="11" spans="1:145" s="2" customFormat="1" ht="13.5" customHeight="1">
      <c r="A11" s="176"/>
      <c r="B11" s="204" t="s">
        <v>72</v>
      </c>
      <c r="C11" s="127" t="s">
        <v>73</v>
      </c>
      <c r="D11" s="24">
        <v>-1</v>
      </c>
      <c r="E11" s="42">
        <v>2</v>
      </c>
      <c r="F11" s="42">
        <v>2</v>
      </c>
      <c r="G11" s="42">
        <v>2</v>
      </c>
      <c r="H11" s="42">
        <v>1</v>
      </c>
      <c r="I11" s="42">
        <v>1</v>
      </c>
      <c r="J11" s="42">
        <v>4</v>
      </c>
      <c r="K11" s="42">
        <v>1</v>
      </c>
      <c r="L11" s="42">
        <v>1</v>
      </c>
      <c r="M11" s="25">
        <f>D11*(3*(E11)+2*(F11)+G11+H11+I11+J11+K11+L11)</f>
        <v>-20</v>
      </c>
      <c r="N11" s="24">
        <v>-1</v>
      </c>
      <c r="O11" s="42">
        <v>2</v>
      </c>
      <c r="P11" s="42">
        <v>8</v>
      </c>
      <c r="Q11" s="42">
        <v>2</v>
      </c>
      <c r="R11" s="42">
        <v>2</v>
      </c>
      <c r="S11" s="42">
        <v>4</v>
      </c>
      <c r="T11" s="42">
        <v>4</v>
      </c>
      <c r="U11" s="42">
        <v>4</v>
      </c>
      <c r="V11" s="42">
        <v>2</v>
      </c>
      <c r="W11" s="27">
        <f>N11*(3*(O11)+2*(P11)+Q11+R11+S11+T11+U11+V11)</f>
        <v>-40</v>
      </c>
      <c r="X11" s="24"/>
      <c r="Y11" s="42"/>
      <c r="Z11" s="42"/>
      <c r="AA11" s="42"/>
      <c r="AB11" s="42"/>
      <c r="AC11" s="42"/>
      <c r="AD11" s="42"/>
      <c r="AE11" s="42"/>
      <c r="AF11" s="42"/>
      <c r="AG11" s="233"/>
      <c r="AH11" s="24">
        <v>-1</v>
      </c>
      <c r="AI11" s="42">
        <v>2</v>
      </c>
      <c r="AJ11" s="42">
        <v>1</v>
      </c>
      <c r="AK11" s="42">
        <v>4</v>
      </c>
      <c r="AL11" s="42">
        <v>2</v>
      </c>
      <c r="AM11" s="42">
        <v>1</v>
      </c>
      <c r="AN11" s="42">
        <v>4</v>
      </c>
      <c r="AO11" s="42">
        <v>2</v>
      </c>
      <c r="AP11" s="42">
        <v>2</v>
      </c>
      <c r="AQ11" s="27">
        <f>AH11*(3*(AI11)+2*(AJ11)+AK11+AL11+AM11+AN11+AO11+AP11)</f>
        <v>-23</v>
      </c>
      <c r="AR11" s="218">
        <v>-1</v>
      </c>
      <c r="AS11" s="124">
        <v>4</v>
      </c>
      <c r="AT11" s="124">
        <v>2</v>
      </c>
      <c r="AU11" s="124">
        <v>4</v>
      </c>
      <c r="AV11" s="124">
        <v>4</v>
      </c>
      <c r="AW11" s="124">
        <v>1</v>
      </c>
      <c r="AX11" s="124">
        <v>1</v>
      </c>
      <c r="AY11" s="124">
        <v>4</v>
      </c>
      <c r="AZ11" s="219">
        <v>1</v>
      </c>
      <c r="BA11" s="220">
        <f>AR11*(3*(AS11)+2*(AT11)+AU11+AV11+AW11+AX11+AY11+AZ11)</f>
        <v>-31</v>
      </c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</row>
    <row r="12" spans="1:145" s="2" customFormat="1" ht="13.5" customHeight="1">
      <c r="A12" s="176"/>
      <c r="B12" s="205"/>
      <c r="C12" s="128" t="s">
        <v>74</v>
      </c>
      <c r="D12" s="20">
        <v>-1</v>
      </c>
      <c r="E12" s="43">
        <v>2</v>
      </c>
      <c r="F12" s="43">
        <v>2</v>
      </c>
      <c r="G12" s="43">
        <v>2</v>
      </c>
      <c r="H12" s="43">
        <v>2</v>
      </c>
      <c r="I12" s="43">
        <v>1</v>
      </c>
      <c r="J12" s="43">
        <v>4</v>
      </c>
      <c r="K12" s="43">
        <v>1</v>
      </c>
      <c r="L12" s="43">
        <v>1</v>
      </c>
      <c r="M12" s="25">
        <f>D12*(3*(E12)+2*(F12)+G12+H12+I12+J12+K12+L12)</f>
        <v>-21</v>
      </c>
      <c r="N12" s="20">
        <v>-1</v>
      </c>
      <c r="O12" s="43">
        <v>4</v>
      </c>
      <c r="P12" s="43">
        <v>8</v>
      </c>
      <c r="Q12" s="43">
        <v>2</v>
      </c>
      <c r="R12" s="43">
        <v>2</v>
      </c>
      <c r="S12" s="43">
        <v>4</v>
      </c>
      <c r="T12" s="43">
        <v>4</v>
      </c>
      <c r="U12" s="43">
        <v>4</v>
      </c>
      <c r="V12" s="43">
        <v>2</v>
      </c>
      <c r="W12" s="231">
        <f aca="true" t="shared" si="0" ref="W12:W19">N12*(3*(O12)+2*(P12)+Q12+R12+S12+T12+U12+V12)</f>
        <v>-46</v>
      </c>
      <c r="X12" s="20"/>
      <c r="Y12" s="43"/>
      <c r="Z12" s="43"/>
      <c r="AA12" s="43"/>
      <c r="AB12" s="43"/>
      <c r="AC12" s="43"/>
      <c r="AD12" s="43"/>
      <c r="AE12" s="43"/>
      <c r="AF12" s="43"/>
      <c r="AG12" s="21"/>
      <c r="AH12" s="20">
        <v>-1</v>
      </c>
      <c r="AI12" s="43">
        <v>2</v>
      </c>
      <c r="AJ12" s="43">
        <v>2</v>
      </c>
      <c r="AK12" s="43">
        <v>4</v>
      </c>
      <c r="AL12" s="43">
        <v>2</v>
      </c>
      <c r="AM12" s="43">
        <v>1</v>
      </c>
      <c r="AN12" s="43">
        <v>4</v>
      </c>
      <c r="AO12" s="43">
        <v>2</v>
      </c>
      <c r="AP12" s="43">
        <v>2</v>
      </c>
      <c r="AQ12" s="22">
        <f>AH12*(3*(AI12)+2*(AJ12)+AK12+AL12+AM12+AN12+AO12+AP12)</f>
        <v>-25</v>
      </c>
      <c r="AR12" s="215">
        <v>-1</v>
      </c>
      <c r="AS12" s="43">
        <v>4</v>
      </c>
      <c r="AT12" s="43">
        <v>2</v>
      </c>
      <c r="AU12" s="43">
        <v>4</v>
      </c>
      <c r="AV12" s="43">
        <v>4</v>
      </c>
      <c r="AW12" s="43">
        <v>1</v>
      </c>
      <c r="AX12" s="43">
        <v>1</v>
      </c>
      <c r="AY12" s="43">
        <v>4</v>
      </c>
      <c r="AZ12" s="216">
        <v>1</v>
      </c>
      <c r="BA12" s="217">
        <f>AR12*(3*(AS12)+2*(AT12)+AU12+AV12+AW12+AX12+AY12+AZ12)</f>
        <v>-31</v>
      </c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</row>
    <row r="13" spans="1:145" s="2" customFormat="1" ht="13.5" customHeight="1">
      <c r="A13" s="176"/>
      <c r="B13" s="206"/>
      <c r="C13" s="129" t="s">
        <v>75</v>
      </c>
      <c r="D13" s="6">
        <v>-1</v>
      </c>
      <c r="E13" s="41">
        <v>2</v>
      </c>
      <c r="F13" s="41">
        <v>2</v>
      </c>
      <c r="G13" s="41">
        <v>4</v>
      </c>
      <c r="H13" s="41">
        <v>2</v>
      </c>
      <c r="I13" s="41">
        <v>1</v>
      </c>
      <c r="J13" s="41">
        <v>4</v>
      </c>
      <c r="K13" s="41">
        <v>2</v>
      </c>
      <c r="L13" s="41">
        <v>2</v>
      </c>
      <c r="M13" s="7">
        <f>D13*(3*(E13)+2*(F13)+G13+H13+I13+J13+K13+L13)</f>
        <v>-25</v>
      </c>
      <c r="N13" s="6">
        <v>-1</v>
      </c>
      <c r="O13" s="41">
        <v>4</v>
      </c>
      <c r="P13" s="41">
        <v>4</v>
      </c>
      <c r="Q13" s="41">
        <v>4</v>
      </c>
      <c r="R13" s="41">
        <v>4</v>
      </c>
      <c r="S13" s="41">
        <v>2</v>
      </c>
      <c r="T13" s="41">
        <v>4</v>
      </c>
      <c r="U13" s="41">
        <v>2</v>
      </c>
      <c r="V13" s="41">
        <v>2</v>
      </c>
      <c r="W13" s="7">
        <f t="shared" si="0"/>
        <v>-38</v>
      </c>
      <c r="X13" s="6"/>
      <c r="Y13" s="41"/>
      <c r="Z13" s="41"/>
      <c r="AA13" s="41"/>
      <c r="AB13" s="41"/>
      <c r="AC13" s="41"/>
      <c r="AD13" s="41"/>
      <c r="AE13" s="41"/>
      <c r="AF13" s="41"/>
      <c r="AG13" s="8"/>
      <c r="AH13" s="6">
        <v>-1</v>
      </c>
      <c r="AI13" s="41">
        <v>2</v>
      </c>
      <c r="AJ13" s="41">
        <v>2</v>
      </c>
      <c r="AK13" s="41">
        <v>4</v>
      </c>
      <c r="AL13" s="41">
        <v>2</v>
      </c>
      <c r="AM13" s="41">
        <v>1</v>
      </c>
      <c r="AN13" s="41">
        <v>4</v>
      </c>
      <c r="AO13" s="41">
        <v>2</v>
      </c>
      <c r="AP13" s="41">
        <v>2</v>
      </c>
      <c r="AQ13" s="7">
        <f>AH13*(3*(AI13)+2*(AJ13)+AK13+AL13+AM13+AN13+AO13+AP13)</f>
        <v>-25</v>
      </c>
      <c r="AR13" s="145">
        <v>-1</v>
      </c>
      <c r="AS13" s="41">
        <v>2</v>
      </c>
      <c r="AT13" s="41">
        <v>2</v>
      </c>
      <c r="AU13" s="41">
        <v>4</v>
      </c>
      <c r="AV13" s="41">
        <v>2</v>
      </c>
      <c r="AW13" s="41">
        <v>1</v>
      </c>
      <c r="AX13" s="41">
        <v>1</v>
      </c>
      <c r="AY13" s="41">
        <v>4</v>
      </c>
      <c r="AZ13" s="146">
        <v>1</v>
      </c>
      <c r="BA13" s="213">
        <f>AR13*(3*(AS13)+2*(AT13)+AU13+AV13+AW13+AX13+AY13+AZ13)</f>
        <v>-23</v>
      </c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</row>
    <row r="14" spans="1:145" s="2" customFormat="1" ht="13.5" customHeight="1">
      <c r="A14" s="176"/>
      <c r="B14" s="195" t="s">
        <v>91</v>
      </c>
      <c r="C14" s="127" t="s">
        <v>92</v>
      </c>
      <c r="D14" s="155"/>
      <c r="E14" s="124"/>
      <c r="F14" s="124"/>
      <c r="G14" s="124"/>
      <c r="H14" s="124"/>
      <c r="I14" s="124"/>
      <c r="J14" s="124"/>
      <c r="K14" s="124"/>
      <c r="L14" s="124"/>
      <c r="M14" s="156"/>
      <c r="N14" s="6">
        <v>-1</v>
      </c>
      <c r="O14" s="41">
        <v>2</v>
      </c>
      <c r="P14" s="41">
        <v>4</v>
      </c>
      <c r="Q14" s="41">
        <v>8</v>
      </c>
      <c r="R14" s="41">
        <v>4</v>
      </c>
      <c r="S14" s="41">
        <v>2</v>
      </c>
      <c r="T14" s="41">
        <v>4</v>
      </c>
      <c r="U14" s="41">
        <v>4</v>
      </c>
      <c r="V14" s="41">
        <v>4</v>
      </c>
      <c r="W14" s="232">
        <f t="shared" si="0"/>
        <v>-40</v>
      </c>
      <c r="X14" s="6">
        <v>-1</v>
      </c>
      <c r="Y14" s="41">
        <v>2</v>
      </c>
      <c r="Z14" s="41">
        <v>4</v>
      </c>
      <c r="AA14" s="41">
        <v>8</v>
      </c>
      <c r="AB14" s="41">
        <v>4</v>
      </c>
      <c r="AC14" s="41">
        <v>2</v>
      </c>
      <c r="AD14" s="41">
        <v>4</v>
      </c>
      <c r="AE14" s="41">
        <v>4</v>
      </c>
      <c r="AF14" s="41">
        <v>4</v>
      </c>
      <c r="AG14" s="232">
        <f>X14*(3*(Y14)+2*(Z14)+AA14+AB14+AC14+AD14+AE14+AF14)</f>
        <v>-40</v>
      </c>
      <c r="AH14" s="6">
        <v>-1</v>
      </c>
      <c r="AI14" s="41">
        <v>8</v>
      </c>
      <c r="AJ14" s="41">
        <v>8</v>
      </c>
      <c r="AK14" s="41">
        <v>8</v>
      </c>
      <c r="AL14" s="41">
        <v>4</v>
      </c>
      <c r="AM14" s="41">
        <v>2</v>
      </c>
      <c r="AN14" s="41">
        <v>4</v>
      </c>
      <c r="AO14" s="41">
        <v>4</v>
      </c>
      <c r="AP14" s="41">
        <v>4</v>
      </c>
      <c r="AQ14" s="32">
        <f aca="true" t="shared" si="1" ref="AQ14:AQ19">AH14*(3*(AI14)+2*(AJ14)+AK14+AL14+AM14+AN14+AO14+AP14)</f>
        <v>-66</v>
      </c>
      <c r="AR14" s="157"/>
      <c r="AS14" s="124"/>
      <c r="AT14" s="124"/>
      <c r="AU14" s="124"/>
      <c r="AV14" s="124"/>
      <c r="AW14" s="124"/>
      <c r="AX14" s="124"/>
      <c r="AY14" s="124"/>
      <c r="AZ14" s="124"/>
      <c r="BA14" s="158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5" s="2" customFormat="1" ht="13.5" customHeight="1">
      <c r="A15" s="177"/>
      <c r="B15" s="190"/>
      <c r="C15" s="153" t="s">
        <v>93</v>
      </c>
      <c r="D15" s="5"/>
      <c r="E15" s="39"/>
      <c r="F15" s="39"/>
      <c r="G15" s="39"/>
      <c r="H15" s="39"/>
      <c r="I15" s="39"/>
      <c r="J15" s="39"/>
      <c r="K15" s="39"/>
      <c r="L15" s="39"/>
      <c r="M15" s="118"/>
      <c r="N15" s="5"/>
      <c r="O15" s="39"/>
      <c r="P15" s="39"/>
      <c r="Q15" s="39"/>
      <c r="R15" s="39"/>
      <c r="S15" s="39"/>
      <c r="T15" s="39"/>
      <c r="U15" s="39"/>
      <c r="V15" s="39"/>
      <c r="W15" s="117"/>
      <c r="X15" s="6">
        <v>-1</v>
      </c>
      <c r="Y15" s="41">
        <v>2</v>
      </c>
      <c r="Z15" s="41">
        <v>4</v>
      </c>
      <c r="AA15" s="41">
        <v>8</v>
      </c>
      <c r="AB15" s="41">
        <v>4</v>
      </c>
      <c r="AC15" s="41">
        <v>2</v>
      </c>
      <c r="AD15" s="41">
        <v>4</v>
      </c>
      <c r="AE15" s="41">
        <v>4</v>
      </c>
      <c r="AF15" s="41">
        <v>4</v>
      </c>
      <c r="AG15" s="232">
        <f>X15*(3*(Y15)+2*(Z15)+AA15+AB15+AC15+AD15+AE15+AF15)</f>
        <v>-40</v>
      </c>
      <c r="AH15" s="6">
        <v>-1</v>
      </c>
      <c r="AI15" s="41">
        <v>8</v>
      </c>
      <c r="AJ15" s="41">
        <v>8</v>
      </c>
      <c r="AK15" s="41">
        <v>8</v>
      </c>
      <c r="AL15" s="41">
        <v>4</v>
      </c>
      <c r="AM15" s="41">
        <v>2</v>
      </c>
      <c r="AN15" s="41">
        <v>4</v>
      </c>
      <c r="AO15" s="41">
        <v>4</v>
      </c>
      <c r="AP15" s="41">
        <v>4</v>
      </c>
      <c r="AQ15" s="32">
        <f t="shared" si="1"/>
        <v>-66</v>
      </c>
      <c r="AR15" s="3"/>
      <c r="AS15" s="39"/>
      <c r="AT15" s="39"/>
      <c r="AU15" s="39"/>
      <c r="AV15" s="39"/>
      <c r="AW15" s="39"/>
      <c r="AX15" s="39"/>
      <c r="AY15" s="39"/>
      <c r="AZ15" s="39"/>
      <c r="BA15" s="15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5" s="2" customFormat="1" ht="13.5" customHeight="1">
      <c r="A16" s="172" t="s">
        <v>21</v>
      </c>
      <c r="B16" s="188" t="s">
        <v>76</v>
      </c>
      <c r="C16" s="23" t="s">
        <v>77</v>
      </c>
      <c r="D16" s="24">
        <v>-1</v>
      </c>
      <c r="E16" s="42">
        <v>4</v>
      </c>
      <c r="F16" s="42">
        <v>4</v>
      </c>
      <c r="G16" s="42">
        <v>4</v>
      </c>
      <c r="H16" s="42">
        <v>4</v>
      </c>
      <c r="I16" s="42">
        <v>2</v>
      </c>
      <c r="J16" s="42">
        <v>4</v>
      </c>
      <c r="K16" s="42">
        <v>2</v>
      </c>
      <c r="L16" s="42">
        <v>2</v>
      </c>
      <c r="M16" s="27">
        <f>D16*(3*(E16)+2*(F16)+G16+H16+I16+J16+K16+L16)</f>
        <v>-38</v>
      </c>
      <c r="N16" s="24">
        <v>-1</v>
      </c>
      <c r="O16" s="42">
        <v>8</v>
      </c>
      <c r="P16" s="42">
        <v>8</v>
      </c>
      <c r="Q16" s="42">
        <v>8</v>
      </c>
      <c r="R16" s="42">
        <v>4</v>
      </c>
      <c r="S16" s="42">
        <v>2</v>
      </c>
      <c r="T16" s="42">
        <v>4</v>
      </c>
      <c r="U16" s="42">
        <v>2</v>
      </c>
      <c r="V16" s="42">
        <v>4</v>
      </c>
      <c r="W16" s="225">
        <f t="shared" si="0"/>
        <v>-64</v>
      </c>
      <c r="X16" s="24">
        <v>-1</v>
      </c>
      <c r="Y16" s="42">
        <v>2</v>
      </c>
      <c r="Z16" s="42">
        <v>8</v>
      </c>
      <c r="AA16" s="42">
        <v>4</v>
      </c>
      <c r="AB16" s="42">
        <v>4</v>
      </c>
      <c r="AC16" s="42">
        <v>2</v>
      </c>
      <c r="AD16" s="42">
        <v>4</v>
      </c>
      <c r="AE16" s="42">
        <v>4</v>
      </c>
      <c r="AF16" s="42">
        <v>4</v>
      </c>
      <c r="AG16" s="230">
        <f>X16*(3*(Y16)+2*(Z16)+AA16+AB16+AC16+AD16+AE16+AF16)</f>
        <v>-44</v>
      </c>
      <c r="AH16" s="24">
        <v>-1</v>
      </c>
      <c r="AI16" s="42">
        <v>8</v>
      </c>
      <c r="AJ16" s="42">
        <v>8</v>
      </c>
      <c r="AK16" s="42">
        <v>8</v>
      </c>
      <c r="AL16" s="42">
        <v>2</v>
      </c>
      <c r="AM16" s="42">
        <v>2</v>
      </c>
      <c r="AN16" s="42">
        <v>4</v>
      </c>
      <c r="AO16" s="42">
        <v>2</v>
      </c>
      <c r="AP16" s="42">
        <v>2</v>
      </c>
      <c r="AQ16" s="223">
        <f t="shared" si="1"/>
        <v>-60</v>
      </c>
      <c r="AR16" s="47">
        <v>-1</v>
      </c>
      <c r="AS16" s="42">
        <v>4</v>
      </c>
      <c r="AT16" s="42">
        <v>4</v>
      </c>
      <c r="AU16" s="42">
        <v>2</v>
      </c>
      <c r="AV16" s="42">
        <v>2</v>
      </c>
      <c r="AW16" s="42">
        <v>2</v>
      </c>
      <c r="AX16" s="42">
        <v>4</v>
      </c>
      <c r="AY16" s="42">
        <v>2</v>
      </c>
      <c r="AZ16" s="42">
        <v>2</v>
      </c>
      <c r="BA16" s="212">
        <f>AR16*(3*(AS16)+2*(AT16)+AU16+AV16+AW16+AX16+AY16+AZ16)</f>
        <v>-34</v>
      </c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s="2" customFormat="1" ht="13.5" customHeight="1">
      <c r="A17" s="172"/>
      <c r="B17" s="188"/>
      <c r="C17" s="19" t="s">
        <v>78</v>
      </c>
      <c r="D17" s="20">
        <v>-1</v>
      </c>
      <c r="E17" s="43">
        <v>4</v>
      </c>
      <c r="F17" s="43">
        <v>4</v>
      </c>
      <c r="G17" s="43">
        <v>4</v>
      </c>
      <c r="H17" s="43">
        <v>4</v>
      </c>
      <c r="I17" s="43">
        <v>2</v>
      </c>
      <c r="J17" s="43">
        <v>4</v>
      </c>
      <c r="K17" s="43">
        <v>4</v>
      </c>
      <c r="L17" s="43">
        <v>4</v>
      </c>
      <c r="M17" s="22">
        <f>D17*(3*(E17)+2*(F17)+G17+H17+I17+J17+K17+L17)</f>
        <v>-42</v>
      </c>
      <c r="N17" s="20">
        <v>-1</v>
      </c>
      <c r="O17" s="43">
        <v>4</v>
      </c>
      <c r="P17" s="43">
        <v>8</v>
      </c>
      <c r="Q17" s="43">
        <v>4</v>
      </c>
      <c r="R17" s="43">
        <v>4</v>
      </c>
      <c r="S17" s="43">
        <v>2</v>
      </c>
      <c r="T17" s="43">
        <v>4</v>
      </c>
      <c r="U17" s="43">
        <v>4</v>
      </c>
      <c r="V17" s="43">
        <v>4</v>
      </c>
      <c r="W17" s="231">
        <f t="shared" si="0"/>
        <v>-50</v>
      </c>
      <c r="X17" s="20">
        <v>-1</v>
      </c>
      <c r="Y17" s="43">
        <v>8</v>
      </c>
      <c r="Z17" s="43">
        <v>8</v>
      </c>
      <c r="AA17" s="43">
        <v>4</v>
      </c>
      <c r="AB17" s="43">
        <v>4</v>
      </c>
      <c r="AC17" s="43">
        <v>2</v>
      </c>
      <c r="AD17" s="43">
        <v>4</v>
      </c>
      <c r="AE17" s="43">
        <v>4</v>
      </c>
      <c r="AF17" s="43">
        <v>8</v>
      </c>
      <c r="AG17" s="33">
        <f>X17*(3*(Y17)+2*(Z17)+AA17+AB17+AC17+AD17+AE17+AF17)</f>
        <v>-66</v>
      </c>
      <c r="AH17" s="20">
        <v>-1</v>
      </c>
      <c r="AI17" s="43">
        <v>8</v>
      </c>
      <c r="AJ17" s="43">
        <v>8</v>
      </c>
      <c r="AK17" s="43">
        <v>8</v>
      </c>
      <c r="AL17" s="43">
        <v>4</v>
      </c>
      <c r="AM17" s="43">
        <v>2</v>
      </c>
      <c r="AN17" s="43">
        <v>4</v>
      </c>
      <c r="AO17" s="43">
        <v>2</v>
      </c>
      <c r="AP17" s="43">
        <v>4</v>
      </c>
      <c r="AQ17" s="32">
        <f t="shared" si="1"/>
        <v>-64</v>
      </c>
      <c r="AR17" s="48">
        <v>-1</v>
      </c>
      <c r="AS17" s="43">
        <v>4</v>
      </c>
      <c r="AT17" s="43">
        <v>4</v>
      </c>
      <c r="AU17" s="43">
        <v>4</v>
      </c>
      <c r="AV17" s="43">
        <v>4</v>
      </c>
      <c r="AW17" s="43">
        <v>2</v>
      </c>
      <c r="AX17" s="43">
        <v>4</v>
      </c>
      <c r="AY17" s="43">
        <v>2</v>
      </c>
      <c r="AZ17" s="43">
        <v>4</v>
      </c>
      <c r="BA17" s="212">
        <f>AR17*(3*(AS17)+2*(AT17)+AU17+AV17+AW17+AX17+AY17+AZ17)</f>
        <v>-40</v>
      </c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s="2" customFormat="1" ht="13.5" customHeight="1">
      <c r="A18" s="172"/>
      <c r="B18" s="188" t="s">
        <v>17</v>
      </c>
      <c r="C18" s="9" t="s">
        <v>79</v>
      </c>
      <c r="D18" s="10">
        <v>-1</v>
      </c>
      <c r="E18" s="44">
        <v>8</v>
      </c>
      <c r="F18" s="44">
        <v>8</v>
      </c>
      <c r="G18" s="44">
        <v>8</v>
      </c>
      <c r="H18" s="44">
        <v>4</v>
      </c>
      <c r="I18" s="44">
        <v>2</v>
      </c>
      <c r="J18" s="44">
        <v>4</v>
      </c>
      <c r="K18" s="44">
        <v>4</v>
      </c>
      <c r="L18" s="44">
        <v>8</v>
      </c>
      <c r="M18" s="34">
        <f>D18*(3*(E18)+2*(F18)+G18+H18+I18+J18+K18+L18)</f>
        <v>-70</v>
      </c>
      <c r="N18" s="10">
        <v>-1</v>
      </c>
      <c r="O18" s="44">
        <v>8</v>
      </c>
      <c r="P18" s="44">
        <v>8</v>
      </c>
      <c r="Q18" s="44">
        <v>8</v>
      </c>
      <c r="R18" s="44">
        <v>4</v>
      </c>
      <c r="S18" s="44">
        <v>2</v>
      </c>
      <c r="T18" s="44">
        <v>4</v>
      </c>
      <c r="U18" s="44">
        <v>4</v>
      </c>
      <c r="V18" s="44">
        <v>8</v>
      </c>
      <c r="W18" s="34">
        <f t="shared" si="0"/>
        <v>-70</v>
      </c>
      <c r="X18" s="10">
        <v>-1</v>
      </c>
      <c r="Y18" s="44">
        <v>4</v>
      </c>
      <c r="Z18" s="44">
        <v>12</v>
      </c>
      <c r="AA18" s="44">
        <v>4</v>
      </c>
      <c r="AB18" s="44">
        <v>4</v>
      </c>
      <c r="AC18" s="44">
        <v>2</v>
      </c>
      <c r="AD18" s="44">
        <v>4</v>
      </c>
      <c r="AE18" s="44">
        <v>4</v>
      </c>
      <c r="AF18" s="44">
        <v>8</v>
      </c>
      <c r="AG18" s="222">
        <f>X18*(3*(Y18)+2*(Z18)+AA18+AB18+AC18+AD18+AE18+AF18)</f>
        <v>-62</v>
      </c>
      <c r="AH18" s="10">
        <v>-1</v>
      </c>
      <c r="AI18" s="44">
        <v>8</v>
      </c>
      <c r="AJ18" s="44">
        <v>8</v>
      </c>
      <c r="AK18" s="44">
        <v>8</v>
      </c>
      <c r="AL18" s="44">
        <v>4</v>
      </c>
      <c r="AM18" s="44">
        <v>2</v>
      </c>
      <c r="AN18" s="44">
        <v>4</v>
      </c>
      <c r="AO18" s="44">
        <v>2</v>
      </c>
      <c r="AP18" s="44">
        <v>2</v>
      </c>
      <c r="AQ18" s="224">
        <f t="shared" si="1"/>
        <v>-62</v>
      </c>
      <c r="AR18" s="218">
        <v>-1</v>
      </c>
      <c r="AS18" s="124">
        <v>4</v>
      </c>
      <c r="AT18" s="124">
        <v>2</v>
      </c>
      <c r="AU18" s="124">
        <v>4</v>
      </c>
      <c r="AV18" s="124">
        <v>4</v>
      </c>
      <c r="AW18" s="124">
        <v>1</v>
      </c>
      <c r="AX18" s="124">
        <v>1</v>
      </c>
      <c r="AY18" s="124">
        <v>4</v>
      </c>
      <c r="AZ18" s="219">
        <v>1</v>
      </c>
      <c r="BA18" s="220">
        <f>AR18*(3*(AS18)+2*(AT18)+AU18+AV18+AW18+AX18+AY18+AZ18)</f>
        <v>-31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s="2" customFormat="1" ht="13.5" customHeight="1">
      <c r="A19" s="172"/>
      <c r="B19" s="188"/>
      <c r="C19" s="15" t="s">
        <v>80</v>
      </c>
      <c r="D19" s="16">
        <v>-1</v>
      </c>
      <c r="E19" s="40">
        <v>8</v>
      </c>
      <c r="F19" s="40">
        <v>12</v>
      </c>
      <c r="G19" s="40">
        <v>8</v>
      </c>
      <c r="H19" s="40">
        <v>4</v>
      </c>
      <c r="I19" s="40">
        <v>2</v>
      </c>
      <c r="J19" s="40">
        <v>4</v>
      </c>
      <c r="K19" s="40">
        <v>2</v>
      </c>
      <c r="L19" s="40">
        <v>2</v>
      </c>
      <c r="M19" s="31">
        <f>D19*(3*(E19)+2*(F19)+G19+H19+I19+J19+K19+L19)</f>
        <v>-70</v>
      </c>
      <c r="N19" s="16">
        <v>-1</v>
      </c>
      <c r="O19" s="40">
        <v>8</v>
      </c>
      <c r="P19" s="40">
        <v>8</v>
      </c>
      <c r="Q19" s="40">
        <v>8</v>
      </c>
      <c r="R19" s="40">
        <v>4</v>
      </c>
      <c r="S19" s="40">
        <v>2</v>
      </c>
      <c r="T19" s="40">
        <v>4</v>
      </c>
      <c r="U19" s="40">
        <v>4</v>
      </c>
      <c r="V19" s="40">
        <v>4</v>
      </c>
      <c r="W19" s="35">
        <f t="shared" si="0"/>
        <v>-66</v>
      </c>
      <c r="X19" s="16">
        <v>-1</v>
      </c>
      <c r="Y19" s="40">
        <v>4</v>
      </c>
      <c r="Z19" s="40">
        <v>12</v>
      </c>
      <c r="AA19" s="40">
        <v>4</v>
      </c>
      <c r="AB19" s="40">
        <v>4</v>
      </c>
      <c r="AC19" s="40">
        <v>2</v>
      </c>
      <c r="AD19" s="40">
        <v>4</v>
      </c>
      <c r="AE19" s="40">
        <v>4</v>
      </c>
      <c r="AF19" s="40">
        <v>8</v>
      </c>
      <c r="AG19" s="221">
        <f>X19*(3*(Y19)+2*(Z19)+AA19+AB19+AC19+AD19+AE19+AF19)</f>
        <v>-62</v>
      </c>
      <c r="AH19" s="16">
        <v>-1</v>
      </c>
      <c r="AI19" s="40">
        <v>8</v>
      </c>
      <c r="AJ19" s="40">
        <v>8</v>
      </c>
      <c r="AK19" s="40">
        <v>8</v>
      </c>
      <c r="AL19" s="40">
        <v>2</v>
      </c>
      <c r="AM19" s="40">
        <v>2</v>
      </c>
      <c r="AN19" s="40">
        <v>4</v>
      </c>
      <c r="AO19" s="40">
        <v>2</v>
      </c>
      <c r="AP19" s="40">
        <v>2</v>
      </c>
      <c r="AQ19" s="223">
        <f t="shared" si="1"/>
        <v>-60</v>
      </c>
      <c r="AR19" s="45"/>
      <c r="AS19" s="40"/>
      <c r="AT19" s="40"/>
      <c r="AU19" s="40"/>
      <c r="AV19" s="40"/>
      <c r="AW19" s="40"/>
      <c r="AX19" s="40"/>
      <c r="AY19" s="40"/>
      <c r="AZ19" s="40"/>
      <c r="BA19" s="12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s="2" customFormat="1" ht="13.5" customHeight="1">
      <c r="A20" s="201" t="s">
        <v>20</v>
      </c>
      <c r="B20" s="50" t="s">
        <v>7</v>
      </c>
      <c r="C20" s="15" t="s">
        <v>81</v>
      </c>
      <c r="D20" s="10"/>
      <c r="E20" s="44"/>
      <c r="F20" s="44"/>
      <c r="G20" s="44"/>
      <c r="H20" s="44"/>
      <c r="I20" s="44"/>
      <c r="J20" s="44"/>
      <c r="K20" s="44"/>
      <c r="L20" s="44"/>
      <c r="M20" s="11"/>
      <c r="N20" s="16">
        <v>1</v>
      </c>
      <c r="O20" s="40">
        <v>2</v>
      </c>
      <c r="P20" s="40">
        <v>1</v>
      </c>
      <c r="Q20" s="40">
        <v>2</v>
      </c>
      <c r="R20" s="40">
        <v>2</v>
      </c>
      <c r="S20" s="40">
        <v>1</v>
      </c>
      <c r="T20" s="40">
        <v>4</v>
      </c>
      <c r="U20" s="40">
        <v>1</v>
      </c>
      <c r="V20" s="40">
        <v>2</v>
      </c>
      <c r="W20" s="28">
        <f>N20*(3*(O20)+2*(P20)+Q20+R20+S20+T20+U20+V20)</f>
        <v>20</v>
      </c>
      <c r="X20" s="16"/>
      <c r="Y20" s="40"/>
      <c r="Z20" s="40"/>
      <c r="AA20" s="40"/>
      <c r="AB20" s="40"/>
      <c r="AC20" s="40"/>
      <c r="AD20" s="40"/>
      <c r="AE20" s="40"/>
      <c r="AF20" s="40"/>
      <c r="AG20" s="18"/>
      <c r="AH20" s="16">
        <v>1</v>
      </c>
      <c r="AI20" s="40">
        <v>2</v>
      </c>
      <c r="AJ20" s="40">
        <v>2</v>
      </c>
      <c r="AK20" s="40">
        <v>2</v>
      </c>
      <c r="AL20" s="40">
        <v>2</v>
      </c>
      <c r="AM20" s="40">
        <v>1</v>
      </c>
      <c r="AN20" s="40">
        <v>4</v>
      </c>
      <c r="AO20" s="40">
        <v>2</v>
      </c>
      <c r="AP20" s="40">
        <v>2</v>
      </c>
      <c r="AQ20" s="120">
        <f>AH20*(3*(AI20)+2*(AJ20)+AK20+AL20+AM20+AN20+AO20+AP20)</f>
        <v>23</v>
      </c>
      <c r="AR20" s="45">
        <v>1</v>
      </c>
      <c r="AS20" s="40">
        <v>4</v>
      </c>
      <c r="AT20" s="40">
        <v>4</v>
      </c>
      <c r="AU20" s="40">
        <v>2</v>
      </c>
      <c r="AV20" s="40">
        <v>2</v>
      </c>
      <c r="AW20" s="40">
        <v>1</v>
      </c>
      <c r="AX20" s="40">
        <v>4</v>
      </c>
      <c r="AY20" s="40">
        <v>2</v>
      </c>
      <c r="AZ20" s="40">
        <v>2</v>
      </c>
      <c r="BA20" s="123">
        <f>AR20*(3*(AS20)+2*(AT20)+AU20+AV20+AW20+AX20+AY20+AZ20)</f>
        <v>33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s="2" customFormat="1" ht="27.75" customHeight="1">
      <c r="A21" s="202"/>
      <c r="B21" s="50" t="s">
        <v>8</v>
      </c>
      <c r="C21" s="15" t="s">
        <v>82</v>
      </c>
      <c r="D21" s="45">
        <v>1</v>
      </c>
      <c r="E21" s="17">
        <v>2</v>
      </c>
      <c r="F21" s="17">
        <v>2</v>
      </c>
      <c r="G21" s="17">
        <v>2</v>
      </c>
      <c r="H21" s="17">
        <v>2</v>
      </c>
      <c r="I21" s="17">
        <v>4</v>
      </c>
      <c r="J21" s="17">
        <v>4</v>
      </c>
      <c r="K21" s="17">
        <v>2</v>
      </c>
      <c r="L21" s="17">
        <v>2</v>
      </c>
      <c r="M21" s="119">
        <f>D21*(3*(E21)+2*(F21)+G21+H21+I21+J21+K21+L21)</f>
        <v>26</v>
      </c>
      <c r="N21" s="48">
        <v>1</v>
      </c>
      <c r="O21" s="17">
        <v>2</v>
      </c>
      <c r="P21" s="17">
        <v>2</v>
      </c>
      <c r="Q21" s="17">
        <v>2</v>
      </c>
      <c r="R21" s="17">
        <v>2</v>
      </c>
      <c r="S21" s="17">
        <v>4</v>
      </c>
      <c r="T21" s="17">
        <v>4</v>
      </c>
      <c r="U21" s="17">
        <v>2</v>
      </c>
      <c r="V21" s="17">
        <v>2</v>
      </c>
      <c r="W21" s="119">
        <f>N21*(3*(O21)+2*(P21)+Q21+R21+S21+T21+U21+V21)</f>
        <v>26</v>
      </c>
      <c r="X21" s="16"/>
      <c r="Y21" s="40"/>
      <c r="Z21" s="40"/>
      <c r="AA21" s="40"/>
      <c r="AB21" s="40"/>
      <c r="AC21" s="40"/>
      <c r="AD21" s="40"/>
      <c r="AE21" s="40"/>
      <c r="AF21" s="40"/>
      <c r="AG21" s="139"/>
      <c r="AH21" s="45">
        <v>1</v>
      </c>
      <c r="AI21" s="17">
        <v>2</v>
      </c>
      <c r="AJ21" s="17">
        <v>2</v>
      </c>
      <c r="AK21" s="17">
        <v>2</v>
      </c>
      <c r="AL21" s="17">
        <v>2</v>
      </c>
      <c r="AM21" s="17">
        <v>2</v>
      </c>
      <c r="AN21" s="17">
        <v>4</v>
      </c>
      <c r="AO21" s="17">
        <v>2</v>
      </c>
      <c r="AP21" s="17">
        <v>2</v>
      </c>
      <c r="AQ21" s="119">
        <f>AH21*(3*(AI21)+2*(AJ21)+AK21+AL21+AM21+AN21+AO21+AP21)</f>
        <v>24</v>
      </c>
      <c r="AR21" s="45">
        <v>1</v>
      </c>
      <c r="AS21" s="17">
        <v>2</v>
      </c>
      <c r="AT21" s="17">
        <v>2</v>
      </c>
      <c r="AU21" s="17">
        <v>2</v>
      </c>
      <c r="AV21" s="17">
        <v>2</v>
      </c>
      <c r="AW21" s="17">
        <v>1</v>
      </c>
      <c r="AX21" s="17">
        <v>4</v>
      </c>
      <c r="AY21" s="17">
        <v>2</v>
      </c>
      <c r="AZ21" s="17">
        <v>2</v>
      </c>
      <c r="BA21" s="125">
        <f>AR21*(3*(AS21)+2*(AT21)+AU21+AV21+AW21+AX21+AY21+AZ21)</f>
        <v>23</v>
      </c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s="2" customFormat="1" ht="23.25" customHeight="1">
      <c r="A22" s="203"/>
      <c r="B22" s="143" t="s">
        <v>9</v>
      </c>
      <c r="C22" s="144" t="s">
        <v>83</v>
      </c>
      <c r="D22" s="41">
        <v>-1</v>
      </c>
      <c r="E22" s="41">
        <v>8</v>
      </c>
      <c r="F22" s="41">
        <v>1</v>
      </c>
      <c r="G22" s="41">
        <v>8</v>
      </c>
      <c r="H22" s="41">
        <v>4</v>
      </c>
      <c r="I22" s="41">
        <v>8</v>
      </c>
      <c r="J22" s="41">
        <v>4</v>
      </c>
      <c r="K22" s="41">
        <v>4</v>
      </c>
      <c r="L22" s="146">
        <v>8</v>
      </c>
      <c r="M22" s="227">
        <f>D22*(3*(E22)+2*(F22)+G22+H22+I22+J22+K22+L22)</f>
        <v>-62</v>
      </c>
      <c r="N22" s="145">
        <v>-1</v>
      </c>
      <c r="O22" s="41">
        <v>8</v>
      </c>
      <c r="P22" s="41">
        <v>2</v>
      </c>
      <c r="Q22" s="41">
        <v>8</v>
      </c>
      <c r="R22" s="41">
        <v>4</v>
      </c>
      <c r="S22" s="41">
        <v>8</v>
      </c>
      <c r="T22" s="41">
        <v>4</v>
      </c>
      <c r="U22" s="41">
        <v>4</v>
      </c>
      <c r="V22" s="146">
        <v>4</v>
      </c>
      <c r="W22" s="227">
        <f>N22*(3*(O22)+2*(P22)+Q22+R22+S22+T22+U22+V22)</f>
        <v>-60</v>
      </c>
      <c r="X22" s="46">
        <v>-1</v>
      </c>
      <c r="Y22" s="41">
        <v>2</v>
      </c>
      <c r="Z22" s="41">
        <v>1</v>
      </c>
      <c r="AA22" s="41">
        <v>2</v>
      </c>
      <c r="AB22" s="41">
        <v>2</v>
      </c>
      <c r="AC22" s="41">
        <v>1</v>
      </c>
      <c r="AD22" s="41">
        <v>4</v>
      </c>
      <c r="AE22" s="41">
        <v>4</v>
      </c>
      <c r="AF22" s="146">
        <v>4</v>
      </c>
      <c r="AG22" s="168">
        <f>X22*(3*(Y22)+2*(Z22)+AA22+AB22+AC22+AD22+AE22+AF22)</f>
        <v>-25</v>
      </c>
      <c r="AH22" s="6">
        <v>-1</v>
      </c>
      <c r="AI22" s="41">
        <v>4</v>
      </c>
      <c r="AJ22" s="41">
        <v>2</v>
      </c>
      <c r="AK22" s="41">
        <v>4</v>
      </c>
      <c r="AL22" s="41">
        <v>4</v>
      </c>
      <c r="AM22" s="41">
        <v>8</v>
      </c>
      <c r="AN22" s="41">
        <v>4</v>
      </c>
      <c r="AO22" s="41">
        <v>4</v>
      </c>
      <c r="AP22" s="146">
        <v>4</v>
      </c>
      <c r="AQ22" s="227">
        <f>AH22*(3*(AI22)+2*(AJ22)+AK22+AL22+AM22+AN22+AO22+AP22)</f>
        <v>-44</v>
      </c>
      <c r="AR22" s="145">
        <v>-1</v>
      </c>
      <c r="AS22" s="41">
        <v>4</v>
      </c>
      <c r="AT22" s="41">
        <v>2</v>
      </c>
      <c r="AU22" s="41">
        <v>4</v>
      </c>
      <c r="AV22" s="41">
        <v>4</v>
      </c>
      <c r="AW22" s="41">
        <v>1</v>
      </c>
      <c r="AX22" s="41">
        <v>1</v>
      </c>
      <c r="AY22" s="41">
        <v>4</v>
      </c>
      <c r="AZ22" s="146">
        <v>1</v>
      </c>
      <c r="BA22" s="213">
        <f>AR22*(3*(AS22)+2*(AT22)+AU22+AV22+AW22+AX22+AY22+AZ22)</f>
        <v>-31</v>
      </c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s="2" customFormat="1" ht="21.75" customHeight="1" thickBot="1">
      <c r="A23" s="142" t="s">
        <v>90</v>
      </c>
      <c r="B23" s="149" t="s">
        <v>6</v>
      </c>
      <c r="C23" s="150" t="s">
        <v>84</v>
      </c>
      <c r="D23" s="151">
        <v>-1</v>
      </c>
      <c r="E23" s="140">
        <v>4</v>
      </c>
      <c r="F23" s="140">
        <v>4</v>
      </c>
      <c r="G23" s="140">
        <v>2</v>
      </c>
      <c r="H23" s="140">
        <v>4</v>
      </c>
      <c r="I23" s="140">
        <v>4</v>
      </c>
      <c r="J23" s="140">
        <v>4</v>
      </c>
      <c r="K23" s="140">
        <v>4</v>
      </c>
      <c r="L23" s="140">
        <v>4</v>
      </c>
      <c r="M23" s="148">
        <f>D23*(3*(E23)+2*(F23)+G23+H23+I23++J23+K23+L23)</f>
        <v>-42</v>
      </c>
      <c r="N23" s="141">
        <v>-1</v>
      </c>
      <c r="O23" s="140">
        <v>4</v>
      </c>
      <c r="P23" s="140">
        <v>4</v>
      </c>
      <c r="Q23" s="140">
        <v>4</v>
      </c>
      <c r="R23" s="140">
        <v>4</v>
      </c>
      <c r="S23" s="140">
        <v>2</v>
      </c>
      <c r="T23" s="140">
        <v>4</v>
      </c>
      <c r="U23" s="140">
        <v>2</v>
      </c>
      <c r="V23" s="140">
        <v>2</v>
      </c>
      <c r="W23" s="148">
        <f>N23*(3*(O23)+2*(P23)+Q23+R23+S23+T23+U23+V23)</f>
        <v>-38</v>
      </c>
      <c r="X23" s="141">
        <v>-1</v>
      </c>
      <c r="Y23" s="140">
        <v>8</v>
      </c>
      <c r="Z23" s="140">
        <v>4</v>
      </c>
      <c r="AA23" s="140">
        <v>4</v>
      </c>
      <c r="AB23" s="140">
        <v>4</v>
      </c>
      <c r="AC23" s="140">
        <v>2</v>
      </c>
      <c r="AD23" s="140">
        <v>4</v>
      </c>
      <c r="AE23" s="140">
        <v>4</v>
      </c>
      <c r="AF23" s="140">
        <v>4</v>
      </c>
      <c r="AG23" s="228">
        <f>X23*(3*(Y23)+2*(Z23)+AA23+AB23+AC23+AD23+AE23+AF23)</f>
        <v>-54</v>
      </c>
      <c r="AH23" s="141">
        <v>-1</v>
      </c>
      <c r="AI23" s="140">
        <v>8</v>
      </c>
      <c r="AJ23" s="140">
        <v>4</v>
      </c>
      <c r="AK23" s="140">
        <v>4</v>
      </c>
      <c r="AL23" s="140">
        <v>4</v>
      </c>
      <c r="AM23" s="140">
        <v>4</v>
      </c>
      <c r="AN23" s="140">
        <v>4</v>
      </c>
      <c r="AO23" s="140">
        <v>2</v>
      </c>
      <c r="AP23" s="140">
        <v>2</v>
      </c>
      <c r="AQ23" s="229">
        <f>AH23*(3*(AI23)+2*(AJ23)+AK23+AL23+AM23+AN23+AO23+AP23)</f>
        <v>-52</v>
      </c>
      <c r="AR23" s="147">
        <v>-1</v>
      </c>
      <c r="AS23" s="140">
        <v>4</v>
      </c>
      <c r="AT23" s="140">
        <v>4</v>
      </c>
      <c r="AU23" s="140">
        <v>4</v>
      </c>
      <c r="AV23" s="140">
        <v>4</v>
      </c>
      <c r="AW23" s="140">
        <v>4</v>
      </c>
      <c r="AX23" s="140">
        <v>4</v>
      </c>
      <c r="AY23" s="140">
        <v>2</v>
      </c>
      <c r="AZ23" s="140">
        <v>2</v>
      </c>
      <c r="BA23" s="214">
        <f>AR23*(3*(AS23)+2*(AT23)+AU23+AV23+AW23+AX23+AY23+AZ23)</f>
        <v>-40</v>
      </c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4:145" ht="12" thickTop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1:43" ht="12" thickBot="1"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</row>
    <row r="26" spans="1:48" ht="24" customHeight="1" thickBot="1" thickTop="1">
      <c r="A26" s="152" t="s">
        <v>85</v>
      </c>
      <c r="B26" s="159" t="s">
        <v>61</v>
      </c>
      <c r="C26" s="164" t="s">
        <v>95</v>
      </c>
      <c r="D26" s="173" t="s">
        <v>85</v>
      </c>
      <c r="E26" s="173"/>
      <c r="F26" s="173"/>
      <c r="G26" s="1"/>
      <c r="H26" s="1"/>
      <c r="I26" s="178" t="s">
        <v>22</v>
      </c>
      <c r="J26" s="179"/>
      <c r="K26" s="179"/>
      <c r="L26" s="180"/>
      <c r="M26" s="181" t="s">
        <v>23</v>
      </c>
      <c r="N26" s="179"/>
      <c r="O26" s="179"/>
      <c r="P26" s="180"/>
      <c r="Q26" s="192" t="s">
        <v>24</v>
      </c>
      <c r="R26" s="193"/>
      <c r="S26" s="193"/>
      <c r="T26" s="194"/>
      <c r="U26" s="181" t="s">
        <v>25</v>
      </c>
      <c r="V26" s="179"/>
      <c r="W26" s="179"/>
      <c r="X26" s="180"/>
      <c r="Y26" s="181" t="s">
        <v>26</v>
      </c>
      <c r="Z26" s="179"/>
      <c r="AA26" s="179"/>
      <c r="AB26" s="179"/>
      <c r="AC26" s="180"/>
      <c r="AD26" s="181" t="s">
        <v>27</v>
      </c>
      <c r="AE26" s="179"/>
      <c r="AF26" s="179"/>
      <c r="AG26" s="179"/>
      <c r="AH26" s="180"/>
      <c r="AI26" s="181" t="s">
        <v>28</v>
      </c>
      <c r="AJ26" s="179"/>
      <c r="AK26" s="179"/>
      <c r="AL26" s="179"/>
      <c r="AM26" s="180"/>
      <c r="AN26" s="181" t="s">
        <v>29</v>
      </c>
      <c r="AO26" s="179"/>
      <c r="AP26" s="179"/>
      <c r="AQ26" s="180"/>
      <c r="AR26" s="181" t="s">
        <v>30</v>
      </c>
      <c r="AS26" s="179"/>
      <c r="AT26" s="179"/>
      <c r="AU26" s="179"/>
      <c r="AV26" s="191"/>
    </row>
    <row r="27" spans="1:48" ht="13.5" thickBot="1" thickTop="1">
      <c r="A27" s="152" t="s">
        <v>86</v>
      </c>
      <c r="B27" s="160" t="s">
        <v>62</v>
      </c>
      <c r="C27" s="165" t="s">
        <v>96</v>
      </c>
      <c r="D27" s="173" t="s">
        <v>86</v>
      </c>
      <c r="E27" s="173"/>
      <c r="F27" s="173"/>
      <c r="I27" s="53" t="s">
        <v>31</v>
      </c>
      <c r="J27" s="54"/>
      <c r="K27" s="55"/>
      <c r="L27" s="56" t="s">
        <v>32</v>
      </c>
      <c r="M27" s="57" t="s">
        <v>33</v>
      </c>
      <c r="N27" s="54"/>
      <c r="O27" s="55"/>
      <c r="P27" s="58">
        <v>1</v>
      </c>
      <c r="Q27" s="59" t="s">
        <v>34</v>
      </c>
      <c r="R27" s="60"/>
      <c r="S27" s="61"/>
      <c r="T27" s="58">
        <v>1</v>
      </c>
      <c r="U27" s="57" t="s">
        <v>35</v>
      </c>
      <c r="V27" s="54"/>
      <c r="W27" s="55"/>
      <c r="X27" s="58">
        <v>1</v>
      </c>
      <c r="Y27" s="57" t="s">
        <v>36</v>
      </c>
      <c r="Z27" s="54"/>
      <c r="AA27" s="54"/>
      <c r="AB27" s="55"/>
      <c r="AC27" s="62">
        <v>1</v>
      </c>
      <c r="AD27" s="57" t="s">
        <v>37</v>
      </c>
      <c r="AE27" s="54"/>
      <c r="AF27" s="54"/>
      <c r="AG27" s="55"/>
      <c r="AH27" s="62">
        <v>1</v>
      </c>
      <c r="AI27" s="63" t="s">
        <v>38</v>
      </c>
      <c r="AJ27" s="64"/>
      <c r="AK27" s="64"/>
      <c r="AL27" s="64"/>
      <c r="AM27" s="65">
        <v>1</v>
      </c>
      <c r="AN27" s="66" t="s">
        <v>39</v>
      </c>
      <c r="AO27" s="1"/>
      <c r="AP27" s="1"/>
      <c r="AQ27" s="67">
        <v>1</v>
      </c>
      <c r="AR27" s="63" t="s">
        <v>40</v>
      </c>
      <c r="AS27" s="64"/>
      <c r="AT27" s="64"/>
      <c r="AU27" s="64"/>
      <c r="AV27" s="68">
        <v>1</v>
      </c>
    </row>
    <row r="28" spans="1:48" ht="12.75" thickBot="1">
      <c r="A28" s="152" t="s">
        <v>87</v>
      </c>
      <c r="B28" s="226" t="s">
        <v>63</v>
      </c>
      <c r="C28" s="166" t="s">
        <v>89</v>
      </c>
      <c r="D28" s="173" t="s">
        <v>87</v>
      </c>
      <c r="E28" s="173"/>
      <c r="F28" s="173"/>
      <c r="I28" s="69" t="s">
        <v>41</v>
      </c>
      <c r="J28" s="70"/>
      <c r="K28" s="71"/>
      <c r="L28" s="72" t="s">
        <v>42</v>
      </c>
      <c r="M28" s="73" t="s">
        <v>43</v>
      </c>
      <c r="N28" s="70"/>
      <c r="O28" s="55"/>
      <c r="P28" s="74">
        <v>2</v>
      </c>
      <c r="Q28" s="75" t="s">
        <v>44</v>
      </c>
      <c r="R28" s="76"/>
      <c r="S28" s="61"/>
      <c r="T28" s="74">
        <v>2</v>
      </c>
      <c r="U28" s="73" t="s">
        <v>45</v>
      </c>
      <c r="V28" s="70"/>
      <c r="W28" s="55"/>
      <c r="X28" s="74">
        <v>2</v>
      </c>
      <c r="Y28" s="73" t="s">
        <v>46</v>
      </c>
      <c r="Z28" s="70"/>
      <c r="AA28" s="70"/>
      <c r="AB28" s="55"/>
      <c r="AC28" s="77">
        <v>2</v>
      </c>
      <c r="AD28" s="73" t="s">
        <v>46</v>
      </c>
      <c r="AE28" s="70"/>
      <c r="AF28" s="70"/>
      <c r="AG28" s="55"/>
      <c r="AH28" s="77">
        <v>2</v>
      </c>
      <c r="AI28" s="78" t="s">
        <v>47</v>
      </c>
      <c r="AJ28" s="79"/>
      <c r="AK28" s="79"/>
      <c r="AL28" s="79"/>
      <c r="AM28" s="80">
        <v>4</v>
      </c>
      <c r="AN28" s="78" t="s">
        <v>48</v>
      </c>
      <c r="AO28" s="79"/>
      <c r="AP28" s="79"/>
      <c r="AQ28" s="80">
        <v>2</v>
      </c>
      <c r="AR28" s="78" t="s">
        <v>49</v>
      </c>
      <c r="AS28" s="79"/>
      <c r="AT28" s="79"/>
      <c r="AU28" s="79"/>
      <c r="AV28" s="81">
        <v>2</v>
      </c>
    </row>
    <row r="29" spans="1:48" ht="12.75" thickBot="1">
      <c r="A29" s="152" t="s">
        <v>88</v>
      </c>
      <c r="B29" s="161" t="s">
        <v>94</v>
      </c>
      <c r="C29" s="167" t="s">
        <v>89</v>
      </c>
      <c r="D29" s="173" t="s">
        <v>88</v>
      </c>
      <c r="E29" s="173"/>
      <c r="F29" s="173"/>
      <c r="I29" s="82"/>
      <c r="J29" s="51"/>
      <c r="K29" s="52"/>
      <c r="L29" s="83"/>
      <c r="M29" s="57" t="s">
        <v>50</v>
      </c>
      <c r="N29" s="54"/>
      <c r="O29" s="55"/>
      <c r="P29" s="58">
        <v>4</v>
      </c>
      <c r="Q29" s="59" t="s">
        <v>51</v>
      </c>
      <c r="R29" s="60"/>
      <c r="S29" s="61"/>
      <c r="T29" s="58">
        <v>4</v>
      </c>
      <c r="U29" s="84" t="s">
        <v>52</v>
      </c>
      <c r="V29" s="54"/>
      <c r="W29" s="55"/>
      <c r="X29" s="58">
        <v>4</v>
      </c>
      <c r="Y29" s="57" t="s">
        <v>53</v>
      </c>
      <c r="Z29" s="54"/>
      <c r="AA29" s="54"/>
      <c r="AB29" s="55"/>
      <c r="AC29" s="58">
        <v>4</v>
      </c>
      <c r="AD29" s="57" t="s">
        <v>54</v>
      </c>
      <c r="AE29" s="54"/>
      <c r="AF29" s="54"/>
      <c r="AG29" s="55"/>
      <c r="AH29" s="58">
        <v>3</v>
      </c>
      <c r="AI29" s="85"/>
      <c r="AJ29" s="86"/>
      <c r="AK29" s="86"/>
      <c r="AL29" s="86"/>
      <c r="AM29" s="86"/>
      <c r="AN29" s="78" t="s">
        <v>55</v>
      </c>
      <c r="AO29" s="79"/>
      <c r="AP29" s="79"/>
      <c r="AQ29" s="80">
        <v>4</v>
      </c>
      <c r="AR29" s="78" t="s">
        <v>56</v>
      </c>
      <c r="AS29" s="79"/>
      <c r="AT29" s="79"/>
      <c r="AU29" s="79"/>
      <c r="AV29" s="81">
        <v>4</v>
      </c>
    </row>
    <row r="30" spans="9:48" ht="12" thickTop="1">
      <c r="I30" s="87"/>
      <c r="J30" s="1"/>
      <c r="K30" s="1"/>
      <c r="L30" s="88"/>
      <c r="M30" s="89" t="s">
        <v>57</v>
      </c>
      <c r="N30" s="79"/>
      <c r="O30" s="90"/>
      <c r="P30" s="91">
        <v>8</v>
      </c>
      <c r="Q30" s="92" t="s">
        <v>58</v>
      </c>
      <c r="R30" s="92"/>
      <c r="S30" s="93"/>
      <c r="T30" s="91">
        <v>8</v>
      </c>
      <c r="V30" s="94"/>
      <c r="W30" s="94"/>
      <c r="X30" s="95"/>
      <c r="Y30" s="78" t="s">
        <v>59</v>
      </c>
      <c r="Z30" s="79"/>
      <c r="AA30" s="79"/>
      <c r="AB30" s="90"/>
      <c r="AC30" s="96" t="s">
        <v>65</v>
      </c>
      <c r="AD30" s="78" t="s">
        <v>56</v>
      </c>
      <c r="AE30" s="79"/>
      <c r="AF30" s="79"/>
      <c r="AG30" s="90"/>
      <c r="AH30" s="91">
        <v>4</v>
      </c>
      <c r="AI30" s="66"/>
      <c r="AJ30" s="1"/>
      <c r="AK30" s="1"/>
      <c r="AL30" s="1"/>
      <c r="AM30" s="88"/>
      <c r="AN30" s="66"/>
      <c r="AO30" s="1"/>
      <c r="AP30" s="1"/>
      <c r="AQ30" s="88"/>
      <c r="AR30" s="78" t="s">
        <v>60</v>
      </c>
      <c r="AS30" s="79"/>
      <c r="AT30" s="79"/>
      <c r="AU30" s="79"/>
      <c r="AV30" s="81">
        <v>8</v>
      </c>
    </row>
    <row r="31" spans="9:48" ht="13.5" thickBot="1">
      <c r="I31" s="97"/>
      <c r="J31" s="98"/>
      <c r="K31" s="98"/>
      <c r="L31" s="99"/>
      <c r="M31" s="100"/>
      <c r="N31" s="98"/>
      <c r="O31" s="98"/>
      <c r="P31" s="101"/>
      <c r="Q31" s="102" t="s">
        <v>59</v>
      </c>
      <c r="R31" s="103"/>
      <c r="S31" s="103"/>
      <c r="T31" s="104" t="s">
        <v>66</v>
      </c>
      <c r="U31" s="98"/>
      <c r="V31" s="98"/>
      <c r="W31" s="98"/>
      <c r="X31" s="105"/>
      <c r="Y31" s="106"/>
      <c r="Z31" s="107"/>
      <c r="AA31" s="107"/>
      <c r="AB31" s="107"/>
      <c r="AC31" s="108"/>
      <c r="AD31" s="109" t="s">
        <v>60</v>
      </c>
      <c r="AE31" s="98"/>
      <c r="AF31" s="105"/>
      <c r="AG31" s="98"/>
      <c r="AH31" s="110">
        <v>8</v>
      </c>
      <c r="AI31" s="111"/>
      <c r="AJ31" s="112"/>
      <c r="AK31" s="112"/>
      <c r="AL31" s="112"/>
      <c r="AM31" s="112"/>
      <c r="AN31" s="111"/>
      <c r="AO31" s="112"/>
      <c r="AP31" s="112"/>
      <c r="AQ31" s="113"/>
      <c r="AR31" s="114"/>
      <c r="AS31" s="115"/>
      <c r="AT31" s="115"/>
      <c r="AU31" s="115"/>
      <c r="AV31" s="116"/>
    </row>
    <row r="32" ht="12" thickTop="1"/>
  </sheetData>
  <sheetProtection/>
  <mergeCells count="31">
    <mergeCell ref="A20:A22"/>
    <mergeCell ref="N7:W7"/>
    <mergeCell ref="B11:B13"/>
    <mergeCell ref="B16:B17"/>
    <mergeCell ref="C6:C8"/>
    <mergeCell ref="D29:F29"/>
    <mergeCell ref="AR26:AV26"/>
    <mergeCell ref="M26:P26"/>
    <mergeCell ref="Q26:T26"/>
    <mergeCell ref="U26:X26"/>
    <mergeCell ref="D26:F26"/>
    <mergeCell ref="AN26:AQ26"/>
    <mergeCell ref="AR7:BA7"/>
    <mergeCell ref="B6:B8"/>
    <mergeCell ref="D7:M7"/>
    <mergeCell ref="B18:B19"/>
    <mergeCell ref="B9:B10"/>
    <mergeCell ref="B14:B15"/>
    <mergeCell ref="AH7:AQ7"/>
    <mergeCell ref="D6:BA6"/>
    <mergeCell ref="X7:AG7"/>
    <mergeCell ref="A6:A8"/>
    <mergeCell ref="A16:A19"/>
    <mergeCell ref="D27:F27"/>
    <mergeCell ref="D28:F28"/>
    <mergeCell ref="C2:AS3"/>
    <mergeCell ref="A9:A15"/>
    <mergeCell ref="I26:L26"/>
    <mergeCell ref="Y26:AC26"/>
    <mergeCell ref="AD26:AH26"/>
    <mergeCell ref="AI26:AM2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jrobayo</dc:creator>
  <cp:keywords/>
  <dc:description/>
  <cp:lastModifiedBy>operadora 1</cp:lastModifiedBy>
  <cp:lastPrinted>2012-09-19T07:22:51Z</cp:lastPrinted>
  <dcterms:created xsi:type="dcterms:W3CDTF">2008-03-25T17:10:50Z</dcterms:created>
  <dcterms:modified xsi:type="dcterms:W3CDTF">2012-10-09T04:27:03Z</dcterms:modified>
  <cp:category/>
  <cp:version/>
  <cp:contentType/>
  <cp:contentStatus/>
</cp:coreProperties>
</file>